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backup\Stationery\Specialist Hub Documents\"/>
    </mc:Choice>
  </mc:AlternateContent>
  <xr:revisionPtr revIDLastSave="0" documentId="13_ncr:1_{A3C1D258-1447-4905-8B4E-AFAB55343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" l="1"/>
  <c r="F117" i="1"/>
  <c r="G117" i="1"/>
  <c r="H117" i="1"/>
  <c r="E190" i="1"/>
  <c r="F190" i="1"/>
  <c r="G190" i="1"/>
  <c r="H190" i="1"/>
  <c r="E43" i="1"/>
  <c r="F43" i="1"/>
  <c r="G43" i="1"/>
  <c r="H43" i="1"/>
  <c r="E31" i="1"/>
  <c r="F31" i="1"/>
  <c r="G31" i="1"/>
  <c r="H31" i="1"/>
  <c r="E24" i="1"/>
  <c r="F24" i="1"/>
  <c r="G24" i="1"/>
  <c r="H24" i="1"/>
  <c r="E16" i="1"/>
  <c r="F16" i="1"/>
  <c r="G16" i="1"/>
  <c r="H16" i="1"/>
  <c r="E27" i="1"/>
  <c r="F27" i="1"/>
  <c r="G27" i="1"/>
  <c r="H27" i="1"/>
  <c r="E19" i="1"/>
  <c r="F19" i="1"/>
  <c r="G19" i="1"/>
  <c r="H19" i="1"/>
  <c r="E149" i="1"/>
  <c r="F149" i="1"/>
  <c r="G149" i="1"/>
  <c r="H149" i="1"/>
  <c r="E148" i="1"/>
  <c r="F148" i="1"/>
  <c r="G148" i="1"/>
  <c r="H148" i="1"/>
  <c r="E150" i="1"/>
  <c r="F150" i="1"/>
  <c r="G150" i="1"/>
  <c r="H150" i="1"/>
  <c r="H256" i="1"/>
  <c r="E15" i="1"/>
  <c r="F15" i="1"/>
  <c r="G15" i="1"/>
  <c r="E17" i="1"/>
  <c r="F17" i="1"/>
  <c r="G17" i="1"/>
  <c r="E18" i="1"/>
  <c r="F18" i="1"/>
  <c r="G18" i="1"/>
  <c r="E20" i="1"/>
  <c r="F20" i="1"/>
  <c r="G20" i="1"/>
  <c r="E21" i="1"/>
  <c r="F21" i="1"/>
  <c r="G21" i="1"/>
  <c r="E23" i="1"/>
  <c r="F23" i="1"/>
  <c r="G23" i="1"/>
  <c r="E25" i="1"/>
  <c r="F25" i="1"/>
  <c r="G25" i="1"/>
  <c r="E26" i="1"/>
  <c r="F26" i="1"/>
  <c r="G26" i="1"/>
  <c r="E28" i="1"/>
  <c r="F28" i="1"/>
  <c r="G28" i="1"/>
  <c r="E29" i="1"/>
  <c r="F29" i="1"/>
  <c r="G29" i="1"/>
  <c r="E32" i="1"/>
  <c r="F32" i="1"/>
  <c r="G32" i="1"/>
  <c r="E33" i="1"/>
  <c r="F33" i="1"/>
  <c r="G33" i="1"/>
  <c r="E34" i="1"/>
  <c r="F34" i="1"/>
  <c r="G34" i="1"/>
  <c r="A255" i="1"/>
  <c r="E228" i="1"/>
  <c r="F228" i="1"/>
  <c r="G228" i="1"/>
  <c r="E229" i="1"/>
  <c r="F229" i="1"/>
  <c r="G229" i="1"/>
  <c r="E230" i="1"/>
  <c r="F230" i="1"/>
  <c r="G230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20" i="1"/>
  <c r="F220" i="1"/>
  <c r="G220" i="1"/>
  <c r="E221" i="1"/>
  <c r="F221" i="1"/>
  <c r="G221" i="1"/>
  <c r="E222" i="1"/>
  <c r="F222" i="1"/>
  <c r="G222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1" i="1"/>
  <c r="F191" i="1"/>
  <c r="G191" i="1"/>
  <c r="E192" i="1"/>
  <c r="F192" i="1"/>
  <c r="G192" i="1"/>
  <c r="E194" i="1"/>
  <c r="F194" i="1"/>
  <c r="G194" i="1"/>
  <c r="E195" i="1"/>
  <c r="F195" i="1"/>
  <c r="G195" i="1"/>
  <c r="E196" i="1"/>
  <c r="F196" i="1"/>
  <c r="G196" i="1"/>
  <c r="E201" i="1"/>
  <c r="F201" i="1"/>
  <c r="G201" i="1"/>
  <c r="E202" i="1"/>
  <c r="F202" i="1"/>
  <c r="G202" i="1"/>
  <c r="E203" i="1"/>
  <c r="F203" i="1"/>
  <c r="G203" i="1"/>
  <c r="E205" i="1"/>
  <c r="F205" i="1"/>
  <c r="G205" i="1"/>
  <c r="E206" i="1"/>
  <c r="F206" i="1"/>
  <c r="G206" i="1"/>
  <c r="E207" i="1"/>
  <c r="F207" i="1"/>
  <c r="G207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5" i="1"/>
  <c r="F175" i="1"/>
  <c r="G175" i="1"/>
  <c r="E176" i="1"/>
  <c r="F176" i="1"/>
  <c r="G176" i="1"/>
  <c r="E177" i="1"/>
  <c r="F177" i="1"/>
  <c r="G177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5" i="1"/>
  <c r="F125" i="1"/>
  <c r="G125" i="1"/>
  <c r="E126" i="1"/>
  <c r="F126" i="1"/>
  <c r="G126" i="1"/>
  <c r="E127" i="1"/>
  <c r="F127" i="1"/>
  <c r="G127" i="1"/>
  <c r="E147" i="1"/>
  <c r="F147" i="1"/>
  <c r="G147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7" i="1"/>
  <c r="F157" i="1"/>
  <c r="G157" i="1"/>
  <c r="E158" i="1"/>
  <c r="F158" i="1"/>
  <c r="G158" i="1"/>
  <c r="E159" i="1"/>
  <c r="F159" i="1"/>
  <c r="G159" i="1"/>
  <c r="E133" i="1"/>
  <c r="F133" i="1"/>
  <c r="G133" i="1"/>
  <c r="G142" i="1" s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9" i="1"/>
  <c r="F139" i="1"/>
  <c r="G139" i="1"/>
  <c r="E140" i="1"/>
  <c r="F140" i="1"/>
  <c r="G140" i="1"/>
  <c r="E141" i="1"/>
  <c r="F141" i="1"/>
  <c r="G141" i="1"/>
  <c r="H141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9" i="1"/>
  <c r="F89" i="1"/>
  <c r="G89" i="1"/>
  <c r="H89" i="1"/>
  <c r="E90" i="1"/>
  <c r="F90" i="1"/>
  <c r="G90" i="1"/>
  <c r="H90" i="1"/>
  <c r="E91" i="1"/>
  <c r="F91" i="1"/>
  <c r="G91" i="1"/>
  <c r="H91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3" i="1"/>
  <c r="F73" i="1"/>
  <c r="G73" i="1"/>
  <c r="H73" i="1"/>
  <c r="E74" i="1"/>
  <c r="F74" i="1"/>
  <c r="G74" i="1"/>
  <c r="H74" i="1"/>
  <c r="E75" i="1"/>
  <c r="F75" i="1"/>
  <c r="G75" i="1"/>
  <c r="H75" i="1"/>
  <c r="E40" i="1"/>
  <c r="F40" i="1"/>
  <c r="G40" i="1"/>
  <c r="H40" i="1"/>
  <c r="E41" i="1"/>
  <c r="F41" i="1"/>
  <c r="G41" i="1"/>
  <c r="H41" i="1"/>
  <c r="E42" i="1"/>
  <c r="F42" i="1"/>
  <c r="G42" i="1"/>
  <c r="H42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7" i="1"/>
  <c r="F57" i="1"/>
  <c r="G57" i="1"/>
  <c r="H57" i="1"/>
  <c r="E58" i="1"/>
  <c r="F58" i="1"/>
  <c r="G58" i="1"/>
  <c r="H58" i="1"/>
  <c r="E59" i="1"/>
  <c r="F59" i="1"/>
  <c r="G59" i="1"/>
  <c r="H59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7" i="1"/>
  <c r="F247" i="1"/>
  <c r="G247" i="1"/>
  <c r="E248" i="1"/>
  <c r="F248" i="1"/>
  <c r="G248" i="1"/>
  <c r="E246" i="1"/>
  <c r="F246" i="1"/>
  <c r="G246" i="1"/>
  <c r="E249" i="1"/>
  <c r="F249" i="1"/>
  <c r="G249" i="1"/>
  <c r="E251" i="1"/>
  <c r="F251" i="1"/>
  <c r="G251" i="1"/>
  <c r="E250" i="1"/>
  <c r="F250" i="1"/>
  <c r="G250" i="1"/>
  <c r="E252" i="1"/>
  <c r="F252" i="1"/>
  <c r="G252" i="1"/>
  <c r="E253" i="1"/>
  <c r="F253" i="1"/>
  <c r="G253" i="1"/>
  <c r="A253" i="1"/>
  <c r="A252" i="1"/>
  <c r="A251" i="1"/>
  <c r="A250" i="1"/>
  <c r="A249" i="1"/>
  <c r="A246" i="1"/>
  <c r="A248" i="1"/>
  <c r="A247" i="1"/>
  <c r="A245" i="1"/>
  <c r="A244" i="1"/>
  <c r="A243" i="1"/>
  <c r="A242" i="1"/>
  <c r="E254" i="1"/>
  <c r="F254" i="1"/>
  <c r="G254" i="1"/>
  <c r="D237" i="1"/>
  <c r="C237" i="1"/>
  <c r="B237" i="1"/>
  <c r="D223" i="1"/>
  <c r="C223" i="1"/>
  <c r="B223" i="1"/>
  <c r="D208" i="1"/>
  <c r="C208" i="1"/>
  <c r="B208" i="1"/>
  <c r="D197" i="1"/>
  <c r="C197" i="1"/>
  <c r="B197" i="1"/>
  <c r="D178" i="1"/>
  <c r="C178" i="1"/>
  <c r="B178" i="1"/>
  <c r="D128" i="1"/>
  <c r="C128" i="1"/>
  <c r="B128" i="1"/>
  <c r="D160" i="1"/>
  <c r="C160" i="1"/>
  <c r="B160" i="1"/>
  <c r="D142" i="1"/>
  <c r="C142" i="1"/>
  <c r="B142" i="1"/>
  <c r="D108" i="1"/>
  <c r="C108" i="1"/>
  <c r="B108" i="1"/>
  <c r="D92" i="1"/>
  <c r="C92" i="1"/>
  <c r="B92" i="1"/>
  <c r="D76" i="1"/>
  <c r="C76" i="1"/>
  <c r="B76" i="1"/>
  <c r="E35" i="1"/>
  <c r="D35" i="1"/>
  <c r="C35" i="1"/>
  <c r="B35" i="1"/>
  <c r="H60" i="1"/>
  <c r="H242" i="1" s="1"/>
  <c r="G60" i="1"/>
  <c r="F60" i="1"/>
  <c r="E60" i="1"/>
  <c r="D60" i="1"/>
  <c r="C60" i="1"/>
  <c r="B60" i="1"/>
  <c r="H76" i="1" l="1"/>
  <c r="H243" i="1" s="1"/>
  <c r="H92" i="1"/>
  <c r="H244" i="1" s="1"/>
  <c r="H108" i="1"/>
  <c r="H245" i="1" s="1"/>
  <c r="H140" i="1"/>
  <c r="H137" i="1"/>
  <c r="H135" i="1"/>
  <c r="H133" i="1"/>
  <c r="H158" i="1"/>
  <c r="H155" i="1"/>
  <c r="H153" i="1"/>
  <c r="H151" i="1"/>
  <c r="H127" i="1"/>
  <c r="H125" i="1"/>
  <c r="H122" i="1"/>
  <c r="H120" i="1"/>
  <c r="H118" i="1"/>
  <c r="H115" i="1"/>
  <c r="H113" i="1"/>
  <c r="H176" i="1"/>
  <c r="H173" i="1"/>
  <c r="H171" i="1"/>
  <c r="H169" i="1"/>
  <c r="H167" i="1"/>
  <c r="H165" i="1"/>
  <c r="H207" i="1"/>
  <c r="H205" i="1"/>
  <c r="H202" i="1"/>
  <c r="H196" i="1"/>
  <c r="H194" i="1"/>
  <c r="H191" i="1"/>
  <c r="H188" i="1"/>
  <c r="H186" i="1"/>
  <c r="H184" i="1"/>
  <c r="H182" i="1"/>
  <c r="H221" i="1"/>
  <c r="H218" i="1"/>
  <c r="H216" i="1"/>
  <c r="H214" i="1"/>
  <c r="H212" i="1"/>
  <c r="H235" i="1"/>
  <c r="H233" i="1"/>
  <c r="H230" i="1"/>
  <c r="H228" i="1"/>
  <c r="H34" i="1"/>
  <c r="H32" i="1"/>
  <c r="H28" i="1"/>
  <c r="H25" i="1"/>
  <c r="H21" i="1"/>
  <c r="H18" i="1"/>
  <c r="G35" i="1"/>
  <c r="F35" i="1"/>
  <c r="H139" i="1"/>
  <c r="H136" i="1"/>
  <c r="H134" i="1"/>
  <c r="H159" i="1"/>
  <c r="H157" i="1"/>
  <c r="H154" i="1"/>
  <c r="H152" i="1"/>
  <c r="H147" i="1"/>
  <c r="H160" i="1" s="1"/>
  <c r="H248" i="1" s="1"/>
  <c r="H126" i="1"/>
  <c r="H123" i="1"/>
  <c r="H121" i="1"/>
  <c r="H119" i="1"/>
  <c r="H116" i="1"/>
  <c r="H114" i="1"/>
  <c r="H177" i="1"/>
  <c r="H175" i="1"/>
  <c r="H172" i="1"/>
  <c r="H170" i="1"/>
  <c r="H168" i="1"/>
  <c r="H166" i="1"/>
  <c r="H164" i="1"/>
  <c r="H206" i="1"/>
  <c r="H203" i="1"/>
  <c r="H201" i="1"/>
  <c r="H208" i="1" s="1"/>
  <c r="H251" i="1" s="1"/>
  <c r="H195" i="1"/>
  <c r="H192" i="1"/>
  <c r="H189" i="1"/>
  <c r="H187" i="1"/>
  <c r="H185" i="1"/>
  <c r="H183" i="1"/>
  <c r="H222" i="1"/>
  <c r="H220" i="1"/>
  <c r="H217" i="1"/>
  <c r="H215" i="1"/>
  <c r="H213" i="1"/>
  <c r="H236" i="1"/>
  <c r="H234" i="1"/>
  <c r="H232" i="1"/>
  <c r="H229" i="1"/>
  <c r="H33" i="1"/>
  <c r="H29" i="1"/>
  <c r="H26" i="1"/>
  <c r="H23" i="1"/>
  <c r="H20" i="1"/>
  <c r="H17" i="1"/>
  <c r="H15" i="1"/>
  <c r="H35" i="1" s="1"/>
  <c r="H255" i="1" s="1"/>
  <c r="H237" i="1" l="1"/>
  <c r="H253" i="1" s="1"/>
  <c r="H223" i="1"/>
  <c r="H252" i="1" s="1"/>
  <c r="H142" i="1"/>
  <c r="H247" i="1" s="1"/>
  <c r="H178" i="1"/>
  <c r="H249" i="1" s="1"/>
  <c r="H197" i="1"/>
  <c r="H250" i="1" s="1"/>
  <c r="H128" i="1"/>
  <c r="H246" i="1" s="1"/>
  <c r="H254" i="1" s="1"/>
</calcChain>
</file>

<file path=xl/sharedStrings.xml><?xml version="1.0" encoding="utf-8"?>
<sst xmlns="http://schemas.openxmlformats.org/spreadsheetml/2006/main" count="284" uniqueCount="178">
  <si>
    <t>Income</t>
  </si>
  <si>
    <t>Mr Hill</t>
  </si>
  <si>
    <t>Mrs Hill</t>
  </si>
  <si>
    <t>Mortgage</t>
  </si>
  <si>
    <t>Council tax</t>
  </si>
  <si>
    <t>Buildings insurance</t>
  </si>
  <si>
    <t>Miss Hill</t>
  </si>
  <si>
    <t>Mr Neilson</t>
  </si>
  <si>
    <t>Life cover</t>
  </si>
  <si>
    <t>Pension contributions</t>
  </si>
  <si>
    <t>Charity contributions</t>
  </si>
  <si>
    <t>Gas</t>
  </si>
  <si>
    <t>Electric</t>
  </si>
  <si>
    <t>Water</t>
  </si>
  <si>
    <t>Telephone</t>
  </si>
  <si>
    <t>Satellite TV</t>
  </si>
  <si>
    <t>School Fees</t>
  </si>
  <si>
    <t>Weekly</t>
  </si>
  <si>
    <t>Monthly</t>
  </si>
  <si>
    <t>Yearly</t>
  </si>
  <si>
    <t>Monthly Total</t>
  </si>
  <si>
    <t>Income From Savings &amp; Investments</t>
  </si>
  <si>
    <t>Pension / Annuity Payouts</t>
  </si>
  <si>
    <t>Benefits (Including Child Benefit, Child Tax Credits &amp; Income Support)</t>
  </si>
  <si>
    <t>Gifts From Family / Friends</t>
  </si>
  <si>
    <t>Other Income</t>
  </si>
  <si>
    <t>Enter Other Income Source</t>
  </si>
  <si>
    <t>INCOME TOTAL</t>
  </si>
  <si>
    <t xml:space="preserve">Gas </t>
  </si>
  <si>
    <t>Electricity </t>
  </si>
  <si>
    <t xml:space="preserve">Oil </t>
  </si>
  <si>
    <t>Garden Maintenance</t>
  </si>
  <si>
    <t xml:space="preserve">Home Phone </t>
  </si>
  <si>
    <t xml:space="preserve">Internet </t>
  </si>
  <si>
    <t xml:space="preserve">TV Licence </t>
  </si>
  <si>
    <t>Other Home</t>
  </si>
  <si>
    <t>HOME TOTAL</t>
  </si>
  <si>
    <t>Level Term</t>
  </si>
  <si>
    <t>Mortgage Payment Protection</t>
  </si>
  <si>
    <t>Mortgage Term</t>
  </si>
  <si>
    <t>Pet</t>
  </si>
  <si>
    <t>Travel</t>
  </si>
  <si>
    <t xml:space="preserve">Food and Household Shopping </t>
  </si>
  <si>
    <t xml:space="preserve">Eating Out </t>
  </si>
  <si>
    <t xml:space="preserve">Drinks for Home </t>
  </si>
  <si>
    <t>Meals at work</t>
  </si>
  <si>
    <t xml:space="preserve">Breakdown Cover/Roadside Recovery </t>
  </si>
  <si>
    <t xml:space="preserve">Rail/Bus/Coach/Taxi </t>
  </si>
  <si>
    <t xml:space="preserve">Car Maintenance </t>
  </si>
  <si>
    <t>Car Insurance</t>
  </si>
  <si>
    <t xml:space="preserve">Car Tax </t>
  </si>
  <si>
    <t>Parking</t>
  </si>
  <si>
    <t xml:space="preserve">Petrol/Diesel </t>
  </si>
  <si>
    <t xml:space="preserve">Car Loan Repayments </t>
  </si>
  <si>
    <t xml:space="preserve">Personal Loan Repayments </t>
  </si>
  <si>
    <t>HP Repayments</t>
  </si>
  <si>
    <t xml:space="preserve">Credit Card Repayments </t>
  </si>
  <si>
    <t>Other Repayments</t>
  </si>
  <si>
    <t xml:space="preserve">Regular Savings </t>
  </si>
  <si>
    <t xml:space="preserve">Lump Sum Savings </t>
  </si>
  <si>
    <t xml:space="preserve">Mini Cash ISAs </t>
  </si>
  <si>
    <t xml:space="preserve">Investments </t>
  </si>
  <si>
    <t xml:space="preserve">Buying Shares </t>
  </si>
  <si>
    <t xml:space="preserve">Pension Payments </t>
  </si>
  <si>
    <t xml:space="preserve">Childcare/Play Schemes </t>
  </si>
  <si>
    <t xml:space="preserve">Baby Sitting </t>
  </si>
  <si>
    <t xml:space="preserve">Children's Travel </t>
  </si>
  <si>
    <t xml:space="preserve">Laundry/Dry Cleaning </t>
  </si>
  <si>
    <t xml:space="preserve">Nappies/Baby Extras </t>
  </si>
  <si>
    <t>Pocket Money</t>
  </si>
  <si>
    <t xml:space="preserve">School Meals </t>
  </si>
  <si>
    <t xml:space="preserve">School Trips </t>
  </si>
  <si>
    <t xml:space="preserve">Pet Food </t>
  </si>
  <si>
    <t xml:space="preserve">DVD/Video Rental </t>
  </si>
  <si>
    <t>Hobbies</t>
  </si>
  <si>
    <t xml:space="preserve">Shopping for Fun </t>
  </si>
  <si>
    <t>Big Days Out</t>
  </si>
  <si>
    <t xml:space="preserve">Books/Music/Films/Computer Games </t>
  </si>
  <si>
    <t xml:space="preserve">Cinema/Theatre Trips </t>
  </si>
  <si>
    <t xml:space="preserve">Family Days Out </t>
  </si>
  <si>
    <t xml:space="preserve">Satellite/Digital TV Subscription </t>
  </si>
  <si>
    <t>Fitness/Sports/Gym</t>
  </si>
  <si>
    <t>Private Medical Insurance</t>
  </si>
  <si>
    <t>Dental Insurance</t>
  </si>
  <si>
    <t>Beauty Treatments</t>
  </si>
  <si>
    <t>Dentistry</t>
  </si>
  <si>
    <t>Haircuts</t>
  </si>
  <si>
    <t>Optical Bills</t>
  </si>
  <si>
    <t>Complimentary Therapies</t>
  </si>
  <si>
    <t>New Clothes</t>
  </si>
  <si>
    <t>Your Courses</t>
  </si>
  <si>
    <t>University Tuition Fees</t>
  </si>
  <si>
    <t>Other Education Costs</t>
  </si>
  <si>
    <t xml:space="preserve">Christmas </t>
  </si>
  <si>
    <t>Summer Holiday</t>
  </si>
  <si>
    <t xml:space="preserve">Winter Holiday </t>
  </si>
  <si>
    <t xml:space="preserve">Birthdays </t>
  </si>
  <si>
    <t>Wedding Expenses</t>
  </si>
  <si>
    <t>Funeral Expenses</t>
  </si>
  <si>
    <t>Regular Charity Donations</t>
  </si>
  <si>
    <t>Tax &amp; NI Provisions (self-employed only)</t>
  </si>
  <si>
    <t>Newspapers &amp; Magazines</t>
  </si>
  <si>
    <t>INCOME</t>
  </si>
  <si>
    <t>Your Income</t>
  </si>
  <si>
    <t>Spouse's Income</t>
  </si>
  <si>
    <t>Mortgage/Rent</t>
  </si>
  <si>
    <t>Buildings &amp; Contents Insurance</t>
  </si>
  <si>
    <t>Bank Account Fee</t>
  </si>
  <si>
    <t>Overdraft Cost</t>
  </si>
  <si>
    <t>Council Tax</t>
  </si>
  <si>
    <t>Water Rates/Meter</t>
  </si>
  <si>
    <t>Household Maintenance</t>
  </si>
  <si>
    <t>Monthly
Total</t>
  </si>
  <si>
    <t>EXPENDITURE - HOME</t>
  </si>
  <si>
    <t>EXPENDITURE - INSURANCE &amp; PROTECTION</t>
  </si>
  <si>
    <t>EXPENDITURE - FOOD &amp; SOCIALISING</t>
  </si>
  <si>
    <t>Other Food &amp; Socialising</t>
  </si>
  <si>
    <t>EXPENDITURE - TRAVEL &amp; TRANSPORT</t>
  </si>
  <si>
    <t>Other Travel &amp; Transport</t>
  </si>
  <si>
    <t>EXPENDITURE - SAVINGS, INVESTMENTS &amp; PENSIONS</t>
  </si>
  <si>
    <t>Other Savings / Investments / Pensions</t>
  </si>
  <si>
    <t>EXPENDITURE - CREDIT CARDS &amp; LOANS</t>
  </si>
  <si>
    <t>EXPENDITURE - CHILDREN &amp; PETS</t>
  </si>
  <si>
    <t>EXPENDITURE - ENTERTAINMENT</t>
  </si>
  <si>
    <t>Other Entertainment</t>
  </si>
  <si>
    <t>EXPENDITURE - PERSONAL</t>
  </si>
  <si>
    <t>Other Personal</t>
  </si>
  <si>
    <t>Children's clothing</t>
  </si>
  <si>
    <t>Other Insurance / Protection</t>
  </si>
  <si>
    <t>INCOME &amp; EXPENDITURE ANALYSIS</t>
  </si>
  <si>
    <t>INSURANCE &amp; PROTECTION TOTAL</t>
  </si>
  <si>
    <t>FOOD &amp; SOCIALISING TOTAL</t>
  </si>
  <si>
    <t>TRAVEL &amp; TRANSPORT TOTAL</t>
  </si>
  <si>
    <t>PERSONAL TOTAL</t>
  </si>
  <si>
    <t>ENTERTAINMENT TOTAL</t>
  </si>
  <si>
    <t>CHILDREN &amp; PETS TOTAL</t>
  </si>
  <si>
    <t>EXPENDITURE - EDUCATION</t>
  </si>
  <si>
    <t>EDUCATION TOTAL</t>
  </si>
  <si>
    <t>EXPENDITURE - ONE OFF ANNUAL EXPENSES</t>
  </si>
  <si>
    <t>Other Children &amp; Pets</t>
  </si>
  <si>
    <t>EXPENDITURE - MISCELLANEOUS</t>
  </si>
  <si>
    <t xml:space="preserve">IT/Computing (e.g. Anti-virus etc) </t>
  </si>
  <si>
    <t>Healthcare Cash plans</t>
  </si>
  <si>
    <t>Other Miscellaneous</t>
  </si>
  <si>
    <t>MISCELLANEOUS TOTAL</t>
  </si>
  <si>
    <t>Magazine Subsciptions</t>
  </si>
  <si>
    <t>Pet - Other Costs</t>
  </si>
  <si>
    <t xml:space="preserve">Store Card Repayments </t>
  </si>
  <si>
    <t>SUMMARY</t>
  </si>
  <si>
    <t>ONE OFF ANNUAL EXPENSES TOTAL</t>
  </si>
  <si>
    <t>SAVINGS, INVESTMENTS &amp; PENSIONS TOTAL</t>
  </si>
  <si>
    <t>CREDIT CARDS &amp; LOAN REPAYMENTS TOTAL</t>
  </si>
  <si>
    <t>Credit cards: If you pay for food shopping on your credit card and pay it off in full, do not also include it in the credit card repayment category.</t>
  </si>
  <si>
    <t>Rental Income from other property (total)</t>
  </si>
  <si>
    <t>EXCESS OF INCOME OVER EXPENDITURE</t>
  </si>
  <si>
    <t>TOTAL EXPENDITURE</t>
  </si>
  <si>
    <t>Furniture/Kitchen/TV</t>
  </si>
  <si>
    <t xml:space="preserve">Gas &amp; Plumbing/Boiler/Drainage Cover </t>
  </si>
  <si>
    <t xml:space="preserve">Lunch Costs </t>
  </si>
  <si>
    <t>Pubs &amp; Bars</t>
  </si>
  <si>
    <t>Smoking</t>
  </si>
  <si>
    <t>Rented property - mortgage payments</t>
  </si>
  <si>
    <t>Rented property - insurance payments</t>
  </si>
  <si>
    <t>Rented property - other payments</t>
  </si>
  <si>
    <t>Other One Off Payments</t>
  </si>
  <si>
    <t xml:space="preserve">Pensions: Only include contributions if they are in addition to payments taken from your net income. </t>
  </si>
  <si>
    <t>Housekeeping payments from children resident in property</t>
  </si>
  <si>
    <t>Income From Main Employment / Self Employment</t>
  </si>
  <si>
    <t>Income From Other Employment / Self Employment</t>
  </si>
  <si>
    <t>Pension / Annuity Income</t>
  </si>
  <si>
    <t>Income from lodgers in main residence</t>
  </si>
  <si>
    <t>Cost of Returned Cheques / Direct Debits / Standing Orders</t>
  </si>
  <si>
    <t>Cleaner</t>
  </si>
  <si>
    <t>Enter here</t>
  </si>
  <si>
    <t>Mobile Phone</t>
  </si>
  <si>
    <t>Maintenance Payments</t>
  </si>
  <si>
    <t>COMPLETE THE RELEVANT WHITE BOXES. We recommend you go through your last three months' bank statements to provide the correct amounts. If you are employed and your employer pays for a particular item (i.e. petrol, health insurance, etc.), please do not enter onto this analysis. If you are self employed do not enter any items that are claimed through your business.</t>
  </si>
  <si>
    <t>Our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</si>
</sst>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25" x14ac:knownFonts="1">
    <font>
      <sz val="10"/>
      <name val="Arial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4"/>
      <color indexed="8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i/>
      <sz val="9"/>
      <color indexed="2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color indexed="1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20"/>
      <color rgb="FFFF6C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5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2" borderId="1">
      <alignment horizontal="center" vertical="center"/>
    </xf>
    <xf numFmtId="164" fontId="5" fillId="3" borderId="2" applyBorder="0" applyProtection="0">
      <alignment horizontal="center" vertical="center"/>
    </xf>
    <xf numFmtId="49" fontId="8" fillId="0" borderId="3">
      <alignment horizontal="center" vertical="center"/>
    </xf>
    <xf numFmtId="0" fontId="3" fillId="4" borderId="4" applyBorder="0">
      <alignment horizontal="left" vertical="center"/>
    </xf>
    <xf numFmtId="49" fontId="5" fillId="4" borderId="2" applyBorder="0">
      <alignment horizontal="left" vertical="center"/>
      <protection locked="0"/>
    </xf>
    <xf numFmtId="0" fontId="3" fillId="5" borderId="5" applyFont="0" applyBorder="0" applyAlignment="0">
      <alignment horizontal="center" vertical="center"/>
    </xf>
    <xf numFmtId="7" fontId="6" fillId="6" borderId="6">
      <alignment horizontal="center" vertical="center"/>
    </xf>
    <xf numFmtId="0" fontId="9" fillId="7" borderId="7">
      <alignment vertical="center"/>
    </xf>
  </cellStyleXfs>
  <cellXfs count="154">
    <xf numFmtId="0" fontId="0" fillId="0" borderId="0" xfId="0"/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</xf>
    <xf numFmtId="164" fontId="3" fillId="2" borderId="1" xfId="1" applyFont="1">
      <alignment horizontal="center"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164" fontId="5" fillId="0" borderId="12" xfId="2" applyFont="1" applyFill="1" applyBorder="1" applyProtection="1">
      <alignment horizontal="center" vertical="center"/>
      <protection locked="0"/>
    </xf>
    <xf numFmtId="164" fontId="5" fillId="0" borderId="9" xfId="2" applyFont="1" applyFill="1" applyBorder="1" applyProtection="1">
      <alignment horizontal="center" vertical="center"/>
      <protection locked="0"/>
    </xf>
    <xf numFmtId="164" fontId="5" fillId="0" borderId="13" xfId="2" applyFont="1" applyFill="1" applyBorder="1" applyProtection="1">
      <alignment horizontal="center" vertical="center"/>
      <protection locked="0"/>
    </xf>
    <xf numFmtId="164" fontId="5" fillId="0" borderId="14" xfId="2" applyFont="1" applyFill="1" applyBorder="1" applyProtection="1">
      <alignment horizontal="center" vertical="center"/>
      <protection locked="0"/>
    </xf>
    <xf numFmtId="164" fontId="5" fillId="0" borderId="15" xfId="2" applyFont="1" applyFill="1" applyBorder="1" applyProtection="1">
      <alignment horizontal="center" vertical="center"/>
      <protection locked="0"/>
    </xf>
    <xf numFmtId="164" fontId="5" fillId="0" borderId="16" xfId="2" applyFont="1" applyFill="1" applyBorder="1" applyProtection="1">
      <alignment horizontal="center" vertical="center"/>
      <protection locked="0"/>
    </xf>
    <xf numFmtId="0" fontId="10" fillId="8" borderId="4" xfId="4" applyFont="1" applyFill="1" applyBorder="1">
      <alignment horizontal="left" vertical="center"/>
    </xf>
    <xf numFmtId="0" fontId="3" fillId="8" borderId="1" xfId="4" applyFont="1" applyFill="1" applyBorder="1">
      <alignment horizontal="left" vertical="center"/>
    </xf>
    <xf numFmtId="0" fontId="3" fillId="8" borderId="20" xfId="4" applyFont="1" applyFill="1" applyBorder="1">
      <alignment horizontal="left" vertical="center"/>
    </xf>
    <xf numFmtId="164" fontId="5" fillId="0" borderId="12" xfId="2" applyFont="1" applyFill="1" applyBorder="1" applyProtection="1">
      <alignment horizontal="center" vertical="center"/>
      <protection locked="0"/>
    </xf>
    <xf numFmtId="164" fontId="5" fillId="0" borderId="9" xfId="2" applyFont="1" applyFill="1" applyBorder="1" applyProtection="1">
      <alignment horizontal="center" vertical="center"/>
      <protection locked="0"/>
    </xf>
    <xf numFmtId="164" fontId="5" fillId="0" borderId="13" xfId="2" applyFont="1" applyFill="1" applyBorder="1" applyProtection="1">
      <alignment horizontal="center" vertical="center"/>
      <protection locked="0"/>
    </xf>
    <xf numFmtId="0" fontId="4" fillId="3" borderId="5" xfId="6" applyFont="1" applyFill="1" applyBorder="1" applyAlignment="1">
      <alignment horizontal="center" vertical="center"/>
    </xf>
    <xf numFmtId="0" fontId="4" fillId="3" borderId="21" xfId="6" applyFont="1" applyFill="1" applyBorder="1" applyAlignment="1">
      <alignment horizontal="center" vertical="center" wrapText="1"/>
    </xf>
    <xf numFmtId="0" fontId="4" fillId="3" borderId="22" xfId="6" applyFont="1" applyFill="1" applyBorder="1" applyAlignment="1">
      <alignment horizontal="center" vertical="center" wrapText="1"/>
    </xf>
    <xf numFmtId="0" fontId="4" fillId="3" borderId="23" xfId="6" applyFont="1" applyFill="1" applyBorder="1" applyAlignment="1">
      <alignment horizontal="center" vertical="center" wrapText="1"/>
    </xf>
    <xf numFmtId="0" fontId="4" fillId="3" borderId="24" xfId="6" applyFont="1" applyFill="1" applyBorder="1" applyAlignment="1">
      <alignment horizontal="center" vertical="center" wrapText="1"/>
    </xf>
    <xf numFmtId="7" fontId="6" fillId="3" borderId="6" xfId="7" applyFont="1" applyFill="1">
      <alignment horizontal="center" vertical="center"/>
    </xf>
    <xf numFmtId="7" fontId="6" fillId="3" borderId="6" xfId="7" applyFont="1" applyFill="1" applyBorder="1">
      <alignment horizontal="center" vertical="center"/>
    </xf>
    <xf numFmtId="164" fontId="3" fillId="3" borderId="1" xfId="1" applyFont="1" applyFill="1" applyBorder="1">
      <alignment horizontal="center" vertical="center"/>
    </xf>
    <xf numFmtId="164" fontId="3" fillId="3" borderId="1" xfId="1" applyFont="1" applyFill="1">
      <alignment horizontal="center" vertical="center"/>
    </xf>
    <xf numFmtId="0" fontId="7" fillId="3" borderId="25" xfId="6" applyFont="1" applyFill="1" applyBorder="1" applyAlignment="1"/>
    <xf numFmtId="0" fontId="7" fillId="3" borderId="26" xfId="6" applyFont="1" applyFill="1" applyBorder="1" applyAlignment="1"/>
    <xf numFmtId="49" fontId="11" fillId="3" borderId="6" xfId="0" applyNumberFormat="1" applyFont="1" applyFill="1" applyBorder="1" applyAlignment="1">
      <alignment horizontal="left" vertical="center"/>
    </xf>
    <xf numFmtId="49" fontId="11" fillId="3" borderId="27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 applyProtection="1">
      <alignment horizontal="left" vertical="center"/>
    </xf>
    <xf numFmtId="164" fontId="10" fillId="8" borderId="1" xfId="1" applyFont="1" applyFill="1" applyBorder="1">
      <alignment horizontal="center" vertical="center"/>
    </xf>
    <xf numFmtId="164" fontId="10" fillId="8" borderId="1" xfId="1" applyFont="1" applyFill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49" fontId="11" fillId="3" borderId="28" xfId="0" applyNumberFormat="1" applyFont="1" applyFill="1" applyBorder="1" applyAlignment="1">
      <alignment horizontal="left" vertical="center"/>
    </xf>
    <xf numFmtId="49" fontId="11" fillId="3" borderId="29" xfId="0" applyNumberFormat="1" applyFont="1" applyFill="1" applyBorder="1" applyAlignment="1">
      <alignment horizontal="left" vertical="center"/>
    </xf>
    <xf numFmtId="7" fontId="6" fillId="3" borderId="27" xfId="7" applyFont="1" applyFill="1" applyBorder="1">
      <alignment horizontal="center" vertical="center"/>
    </xf>
    <xf numFmtId="7" fontId="6" fillId="3" borderId="30" xfId="7" applyFont="1" applyFill="1" applyBorder="1">
      <alignment horizontal="center" vertical="center"/>
    </xf>
    <xf numFmtId="164" fontId="3" fillId="3" borderId="30" xfId="1" applyFont="1" applyFill="1" applyBorder="1">
      <alignment horizontal="center" vertical="center"/>
    </xf>
    <xf numFmtId="7" fontId="3" fillId="3" borderId="30" xfId="1" applyNumberFormat="1" applyFont="1" applyFill="1" applyBorder="1">
      <alignment horizontal="center" vertical="center"/>
    </xf>
    <xf numFmtId="164" fontId="3" fillId="2" borderId="30" xfId="1" applyFont="1" applyBorder="1">
      <alignment horizontal="center" vertical="center"/>
    </xf>
    <xf numFmtId="164" fontId="20" fillId="0" borderId="21" xfId="2" applyFont="1" applyFill="1" applyBorder="1" applyProtection="1">
      <alignment horizontal="center" vertical="center"/>
      <protection locked="0"/>
    </xf>
    <xf numFmtId="164" fontId="20" fillId="0" borderId="22" xfId="2" applyFont="1" applyFill="1" applyBorder="1" applyProtection="1">
      <alignment horizontal="center" vertical="center"/>
      <protection locked="0"/>
    </xf>
    <xf numFmtId="0" fontId="21" fillId="2" borderId="17" xfId="0" applyFont="1" applyFill="1" applyBorder="1" applyAlignment="1" applyProtection="1">
      <alignment vertical="center"/>
    </xf>
    <xf numFmtId="0" fontId="21" fillId="2" borderId="18" xfId="0" applyFont="1" applyFill="1" applyBorder="1" applyAlignment="1" applyProtection="1">
      <alignment vertical="center"/>
    </xf>
    <xf numFmtId="7" fontId="22" fillId="3" borderId="31" xfId="7" applyFont="1" applyFill="1" applyBorder="1">
      <alignment horizontal="center" vertical="center"/>
    </xf>
    <xf numFmtId="0" fontId="20" fillId="0" borderId="0" xfId="0" applyFont="1"/>
    <xf numFmtId="164" fontId="20" fillId="0" borderId="32" xfId="2" applyFont="1" applyFill="1" applyBorder="1" applyProtection="1">
      <alignment horizontal="center" vertical="center"/>
      <protection locked="0"/>
    </xf>
    <xf numFmtId="164" fontId="20" fillId="0" borderId="17" xfId="2" applyFont="1" applyFill="1" applyBorder="1" applyProtection="1">
      <alignment horizontal="center" vertical="center"/>
      <protection locked="0"/>
    </xf>
    <xf numFmtId="7" fontId="22" fillId="3" borderId="6" xfId="7" applyFont="1" applyFill="1">
      <alignment horizontal="center" vertical="center"/>
    </xf>
    <xf numFmtId="164" fontId="20" fillId="0" borderId="12" xfId="2" applyFont="1" applyFill="1" applyBorder="1" applyProtection="1">
      <alignment horizontal="center" vertical="center"/>
      <protection locked="0"/>
    </xf>
    <xf numFmtId="164" fontId="20" fillId="0" borderId="9" xfId="2" applyFont="1" applyFill="1" applyBorder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vertical="center"/>
    </xf>
    <xf numFmtId="0" fontId="21" fillId="2" borderId="19" xfId="0" applyFont="1" applyFill="1" applyBorder="1" applyAlignment="1" applyProtection="1">
      <alignment vertical="center"/>
    </xf>
    <xf numFmtId="164" fontId="20" fillId="0" borderId="14" xfId="2" applyFont="1" applyFill="1" applyBorder="1" applyProtection="1">
      <alignment horizontal="center" vertical="center"/>
      <protection locked="0"/>
    </xf>
    <xf numFmtId="164" fontId="20" fillId="0" borderId="15" xfId="2" applyFont="1" applyFill="1" applyBorder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vertical="center"/>
    </xf>
    <xf numFmtId="0" fontId="21" fillId="2" borderId="33" xfId="0" applyFont="1" applyFill="1" applyBorder="1" applyAlignment="1" applyProtection="1">
      <alignment vertical="center"/>
    </xf>
    <xf numFmtId="7" fontId="22" fillId="3" borderId="27" xfId="7" applyFont="1" applyFill="1" applyBorder="1">
      <alignment horizontal="center" vertical="center"/>
    </xf>
    <xf numFmtId="0" fontId="23" fillId="8" borderId="4" xfId="4" applyFont="1" applyFill="1" applyBorder="1">
      <alignment horizontal="left" vertical="center"/>
    </xf>
    <xf numFmtId="0" fontId="23" fillId="8" borderId="1" xfId="4" applyFont="1" applyFill="1" applyBorder="1">
      <alignment horizontal="left" vertical="center"/>
    </xf>
    <xf numFmtId="0" fontId="23" fillId="8" borderId="20" xfId="4" applyFont="1" applyFill="1" applyBorder="1">
      <alignment horizontal="left" vertical="center"/>
    </xf>
    <xf numFmtId="49" fontId="12" fillId="3" borderId="28" xfId="5" applyFont="1" applyFill="1" applyBorder="1" applyAlignment="1">
      <alignment horizontal="left" vertical="center"/>
      <protection locked="0"/>
    </xf>
    <xf numFmtId="164" fontId="20" fillId="0" borderId="34" xfId="2" applyFont="1" applyFill="1" applyBorder="1" applyProtection="1">
      <alignment horizontal="center" vertical="center"/>
      <protection locked="0"/>
    </xf>
    <xf numFmtId="164" fontId="20" fillId="0" borderId="11" xfId="2" applyFont="1" applyFill="1" applyBorder="1" applyProtection="1">
      <alignment horizontal="center" vertical="center"/>
      <protection locked="0"/>
    </xf>
    <xf numFmtId="164" fontId="20" fillId="0" borderId="23" xfId="2" applyFont="1" applyFill="1" applyBorder="1" applyProtection="1">
      <alignment horizontal="center" vertical="center"/>
      <protection locked="0"/>
    </xf>
    <xf numFmtId="0" fontId="21" fillId="2" borderId="35" xfId="0" applyFont="1" applyFill="1" applyBorder="1" applyAlignment="1" applyProtection="1">
      <alignment vertical="center"/>
    </xf>
    <xf numFmtId="164" fontId="20" fillId="0" borderId="13" xfId="2" applyFont="1" applyFill="1" applyBorder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vertical="center"/>
    </xf>
    <xf numFmtId="7" fontId="22" fillId="3" borderId="6" xfId="7" applyFont="1" applyFill="1" applyBorder="1">
      <alignment horizontal="center" vertical="center"/>
    </xf>
    <xf numFmtId="164" fontId="20" fillId="0" borderId="36" xfId="2" applyFont="1" applyFill="1" applyBorder="1" applyProtection="1">
      <alignment horizontal="center" vertical="center"/>
      <protection locked="0"/>
    </xf>
    <xf numFmtId="0" fontId="21" fillId="2" borderId="10" xfId="0" applyFont="1" applyFill="1" applyBorder="1" applyProtection="1"/>
    <xf numFmtId="0" fontId="21" fillId="2" borderId="11" xfId="0" applyFont="1" applyFill="1" applyBorder="1" applyProtection="1"/>
    <xf numFmtId="0" fontId="21" fillId="2" borderId="33" xfId="0" applyFont="1" applyFill="1" applyBorder="1" applyProtection="1"/>
    <xf numFmtId="164" fontId="20" fillId="0" borderId="16" xfId="2" applyFont="1" applyFill="1" applyBorder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vertical="center"/>
    </xf>
    <xf numFmtId="164" fontId="20" fillId="0" borderId="21" xfId="2" applyFont="1" applyFill="1" applyBorder="1" applyProtection="1">
      <alignment horizontal="center" vertical="center"/>
      <protection locked="0"/>
    </xf>
    <xf numFmtId="164" fontId="20" fillId="0" borderId="22" xfId="2" applyFont="1" applyFill="1" applyBorder="1" applyProtection="1">
      <alignment horizontal="center" vertical="center"/>
      <protection locked="0"/>
    </xf>
    <xf numFmtId="164" fontId="20" fillId="0" borderId="23" xfId="2" applyFont="1" applyFill="1" applyBorder="1" applyProtection="1">
      <alignment horizontal="center" vertical="center"/>
      <protection locked="0"/>
    </xf>
    <xf numFmtId="0" fontId="21" fillId="2" borderId="24" xfId="0" applyFont="1" applyFill="1" applyBorder="1" applyProtection="1"/>
    <xf numFmtId="0" fontId="21" fillId="2" borderId="22" xfId="0" applyFont="1" applyFill="1" applyBorder="1" applyProtection="1"/>
    <xf numFmtId="0" fontId="21" fillId="2" borderId="38" xfId="0" applyFont="1" applyFill="1" applyBorder="1" applyProtection="1"/>
    <xf numFmtId="7" fontId="22" fillId="3" borderId="39" xfId="7" applyNumberFormat="1" applyFont="1" applyFill="1" applyBorder="1">
      <alignment horizontal="center" vertical="center"/>
    </xf>
    <xf numFmtId="0" fontId="21" fillId="2" borderId="8" xfId="0" applyFont="1" applyFill="1" applyBorder="1" applyProtection="1"/>
    <xf numFmtId="0" fontId="21" fillId="2" borderId="9" xfId="0" applyFont="1" applyFill="1" applyBorder="1" applyProtection="1"/>
    <xf numFmtId="0" fontId="21" fillId="2" borderId="19" xfId="0" applyFont="1" applyFill="1" applyBorder="1" applyProtection="1"/>
    <xf numFmtId="7" fontId="22" fillId="3" borderId="6" xfId="7" applyNumberFormat="1" applyFont="1" applyFill="1" applyBorder="1">
      <alignment horizontal="center" vertical="center"/>
    </xf>
    <xf numFmtId="164" fontId="20" fillId="0" borderId="15" xfId="2" applyNumberFormat="1" applyFont="1" applyFill="1" applyBorder="1" applyProtection="1">
      <alignment horizontal="center" vertical="center"/>
      <protection locked="0"/>
    </xf>
    <xf numFmtId="7" fontId="22" fillId="3" borderId="27" xfId="7" applyNumberFormat="1" applyFont="1" applyFill="1" applyBorder="1">
      <alignment horizontal="center" vertical="center"/>
    </xf>
    <xf numFmtId="164" fontId="20" fillId="0" borderId="40" xfId="2" applyFont="1" applyFill="1" applyBorder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vertical="center"/>
    </xf>
    <xf numFmtId="0" fontId="21" fillId="2" borderId="22" xfId="0" applyFont="1" applyFill="1" applyBorder="1" applyAlignment="1" applyProtection="1">
      <alignment vertical="center"/>
    </xf>
    <xf numFmtId="0" fontId="21" fillId="2" borderId="38" xfId="0" applyFont="1" applyFill="1" applyBorder="1" applyAlignment="1" applyProtection="1">
      <alignment vertical="center"/>
    </xf>
    <xf numFmtId="7" fontId="22" fillId="3" borderId="39" xfId="7" applyFont="1" applyFill="1" applyBorder="1">
      <alignment horizontal="center" vertical="center"/>
    </xf>
    <xf numFmtId="0" fontId="21" fillId="2" borderId="35" xfId="0" applyFont="1" applyFill="1" applyBorder="1" applyAlignment="1" applyProtection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21" fillId="2" borderId="33" xfId="0" applyFont="1" applyFill="1" applyBorder="1" applyAlignment="1" applyProtection="1">
      <alignment horizontal="center" vertical="center"/>
    </xf>
    <xf numFmtId="0" fontId="21" fillId="2" borderId="24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21" fillId="2" borderId="38" xfId="0" applyFont="1" applyFill="1" applyBorder="1" applyAlignment="1" applyProtection="1">
      <alignment horizontal="center" vertical="center"/>
    </xf>
    <xf numFmtId="0" fontId="21" fillId="2" borderId="35" xfId="0" applyFont="1" applyFill="1" applyBorder="1" applyProtection="1"/>
    <xf numFmtId="0" fontId="21" fillId="2" borderId="17" xfId="0" applyFont="1" applyFill="1" applyBorder="1" applyProtection="1"/>
    <xf numFmtId="0" fontId="21" fillId="2" borderId="18" xfId="0" applyFont="1" applyFill="1" applyBorder="1" applyProtection="1"/>
    <xf numFmtId="49" fontId="11" fillId="3" borderId="6" xfId="5" applyFont="1" applyFill="1" applyBorder="1" applyProtection="1">
      <alignment horizontal="left" vertical="center"/>
    </xf>
    <xf numFmtId="49" fontId="12" fillId="3" borderId="6" xfId="5" applyFont="1" applyFill="1" applyBorder="1" applyProtection="1">
      <alignment horizontal="left" vertical="center"/>
      <protection locked="0"/>
    </xf>
    <xf numFmtId="49" fontId="12" fillId="3" borderId="37" xfId="5" applyFont="1" applyFill="1" applyBorder="1" applyProtection="1">
      <alignment horizontal="left" vertical="center"/>
      <protection locked="0"/>
    </xf>
    <xf numFmtId="49" fontId="12" fillId="3" borderId="28" xfId="5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3" fillId="3" borderId="5" xfId="6" applyFont="1" applyFill="1" applyBorder="1" applyAlignment="1">
      <alignment horizontal="center" vertical="center" wrapText="1"/>
    </xf>
    <xf numFmtId="0" fontId="3" fillId="3" borderId="41" xfId="6" applyFont="1" applyFill="1" applyBorder="1" applyAlignment="1">
      <alignment horizontal="center" vertical="center" wrapText="1"/>
    </xf>
    <xf numFmtId="0" fontId="4" fillId="3" borderId="42" xfId="6" applyFont="1" applyFill="1" applyBorder="1" applyAlignment="1">
      <alignment horizontal="center" vertical="center" wrapText="1"/>
    </xf>
    <xf numFmtId="0" fontId="4" fillId="3" borderId="43" xfId="6" applyFont="1" applyFill="1" applyBorder="1" applyAlignment="1">
      <alignment horizontal="center" vertical="center" wrapText="1"/>
    </xf>
    <xf numFmtId="0" fontId="3" fillId="3" borderId="42" xfId="6" applyFont="1" applyFill="1" applyBorder="1" applyAlignment="1">
      <alignment horizontal="center" vertical="center" wrapText="1"/>
    </xf>
    <xf numFmtId="0" fontId="3" fillId="3" borderId="43" xfId="6" applyFont="1" applyFill="1" applyBorder="1" applyAlignment="1">
      <alignment horizontal="center" vertical="center"/>
    </xf>
    <xf numFmtId="49" fontId="18" fillId="0" borderId="0" xfId="5" applyFont="1" applyFill="1" applyBorder="1" applyAlignment="1" applyProtection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4" fillId="3" borderId="5" xfId="6" applyFont="1" applyFill="1" applyBorder="1" applyAlignment="1">
      <alignment horizontal="center" vertical="center" wrapText="1"/>
    </xf>
    <xf numFmtId="0" fontId="14" fillId="3" borderId="25" xfId="6" applyFont="1" applyFill="1" applyBorder="1" applyAlignment="1">
      <alignment horizontal="center" vertical="center" wrapText="1"/>
    </xf>
    <xf numFmtId="0" fontId="14" fillId="3" borderId="44" xfId="6" applyFont="1" applyFill="1" applyBorder="1" applyAlignment="1">
      <alignment horizontal="center" vertical="center" wrapText="1"/>
    </xf>
    <xf numFmtId="0" fontId="14" fillId="3" borderId="41" xfId="6" applyFont="1" applyFill="1" applyBorder="1" applyAlignment="1">
      <alignment horizontal="center" vertical="center" wrapText="1"/>
    </xf>
    <xf numFmtId="0" fontId="14" fillId="3" borderId="26" xfId="6" applyFont="1" applyFill="1" applyBorder="1" applyAlignment="1">
      <alignment horizontal="center" vertical="center" wrapText="1"/>
    </xf>
    <xf numFmtId="0" fontId="14" fillId="3" borderId="45" xfId="6" applyFont="1" applyFill="1" applyBorder="1" applyAlignment="1">
      <alignment horizontal="center" vertical="center" wrapText="1"/>
    </xf>
    <xf numFmtId="0" fontId="13" fillId="3" borderId="28" xfId="0" applyNumberFormat="1" applyFont="1" applyFill="1" applyBorder="1" applyAlignment="1">
      <alignment horizontal="left" vertical="center"/>
    </xf>
    <xf numFmtId="0" fontId="13" fillId="3" borderId="46" xfId="0" applyNumberFormat="1" applyFont="1" applyFill="1" applyBorder="1" applyAlignment="1">
      <alignment horizontal="left" vertical="center"/>
    </xf>
    <xf numFmtId="0" fontId="13" fillId="3" borderId="8" xfId="0" applyNumberFormat="1" applyFont="1" applyFill="1" applyBorder="1" applyAlignment="1">
      <alignment horizontal="left" vertical="center"/>
    </xf>
    <xf numFmtId="0" fontId="3" fillId="3" borderId="37" xfId="0" applyNumberFormat="1" applyFont="1" applyFill="1" applyBorder="1" applyAlignment="1">
      <alignment horizontal="left" vertical="center"/>
    </xf>
    <xf numFmtId="0" fontId="3" fillId="3" borderId="47" xfId="0" applyNumberFormat="1" applyFont="1" applyFill="1" applyBorder="1" applyAlignment="1">
      <alignment horizontal="left" vertical="center"/>
    </xf>
    <xf numFmtId="0" fontId="3" fillId="3" borderId="24" xfId="0" applyNumberFormat="1" applyFont="1" applyFill="1" applyBorder="1" applyAlignment="1">
      <alignment horizontal="left" vertical="center"/>
    </xf>
    <xf numFmtId="0" fontId="3" fillId="3" borderId="28" xfId="0" applyNumberFormat="1" applyFont="1" applyFill="1" applyBorder="1" applyAlignment="1">
      <alignment horizontal="left" vertical="center"/>
    </xf>
    <xf numFmtId="0" fontId="3" fillId="3" borderId="46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19" fillId="8" borderId="28" xfId="0" applyNumberFormat="1" applyFont="1" applyFill="1" applyBorder="1" applyAlignment="1">
      <alignment horizontal="left" vertical="center"/>
    </xf>
    <xf numFmtId="0" fontId="19" fillId="8" borderId="46" xfId="0" applyNumberFormat="1" applyFont="1" applyFill="1" applyBorder="1" applyAlignment="1">
      <alignment horizontal="left" vertical="center"/>
    </xf>
    <xf numFmtId="0" fontId="19" fillId="8" borderId="8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 wrapText="1"/>
    </xf>
  </cellXfs>
  <cellStyles count="9">
    <cellStyle name="BP Col Totals" xfId="1" xr:uid="{00000000-0005-0000-0000-000000000000}"/>
    <cellStyle name="BP Input" xfId="2" xr:uid="{00000000-0005-0000-0000-000001000000}"/>
    <cellStyle name="BP Links" xfId="3" xr:uid="{00000000-0005-0000-0000-000002000000}"/>
    <cellStyle name="BP Other" xfId="4" xr:uid="{00000000-0005-0000-0000-000003000000}"/>
    <cellStyle name="BP Other Subjects" xfId="5" xr:uid="{00000000-0005-0000-0000-000004000000}"/>
    <cellStyle name="BP Title" xfId="6" xr:uid="{00000000-0005-0000-0000-000005000000}"/>
    <cellStyle name="BP Totals" xfId="7" xr:uid="{00000000-0005-0000-0000-000006000000}"/>
    <cellStyle name="BP2" xfId="8" xr:uid="{00000000-0005-0000-0000-000007000000}"/>
    <cellStyle name="Normal" xfId="0" builtinId="0"/>
  </cellStyles>
  <dxfs count="1">
    <dxf>
      <font>
        <color indexed="26"/>
      </font>
      <fill>
        <patternFill>
          <bgColor indexed="60"/>
        </patternFill>
      </fill>
    </dxf>
  </dxfs>
  <tableStyles count="0" defaultTableStyle="TableStyleMedium2" defaultPivotStyle="PivotStyleLight16"/>
  <colors>
    <mruColors>
      <color rgb="FFFF6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0</xdr:row>
      <xdr:rowOff>152400</xdr:rowOff>
    </xdr:from>
    <xdr:to>
      <xdr:col>0</xdr:col>
      <xdr:colOff>2486025</xdr:colOff>
      <xdr:row>2</xdr:row>
      <xdr:rowOff>28575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9C5ABA83-26D0-4A4D-B91D-6F68890106C5}"/>
            </a:ext>
          </a:extLst>
        </xdr:cNvPr>
        <xdr:cNvSpPr>
          <a:spLocks noChangeArrowheads="1"/>
        </xdr:cNvSpPr>
      </xdr:nvSpPr>
      <xdr:spPr bwMode="auto">
        <a:xfrm>
          <a:off x="1009650" y="152400"/>
          <a:ext cx="14763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81642</xdr:colOff>
      <xdr:row>0</xdr:row>
      <xdr:rowOff>156483</xdr:rowOff>
    </xdr:from>
    <xdr:to>
      <xdr:col>8</xdr:col>
      <xdr:colOff>95250</xdr:colOff>
      <xdr:row>6</xdr:row>
      <xdr:rowOff>14176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4F301B-E32F-4762-A961-D527D447E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946" y="156483"/>
          <a:ext cx="2871108" cy="837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6"/>
  <sheetViews>
    <sheetView showZeros="0" tabSelected="1" zoomScale="140" workbookViewId="0">
      <selection activeCell="K12" sqref="K12"/>
    </sheetView>
  </sheetViews>
  <sheetFormatPr defaultRowHeight="12.75" x14ac:dyDescent="0.2"/>
  <cols>
    <col min="1" max="1" width="60.140625" customWidth="1"/>
    <col min="2" max="4" width="10.7109375" customWidth="1"/>
    <col min="5" max="7" width="11.7109375" hidden="1" customWidth="1"/>
    <col min="8" max="8" width="10.7109375" customWidth="1"/>
  </cols>
  <sheetData>
    <row r="2" spans="1:8" x14ac:dyDescent="0.2">
      <c r="A2" s="123" t="s">
        <v>177</v>
      </c>
    </row>
    <row r="4" spans="1:8" ht="12.75" customHeight="1" x14ac:dyDescent="0.2">
      <c r="A4" s="153" t="s">
        <v>129</v>
      </c>
      <c r="B4" s="152"/>
    </row>
    <row r="5" spans="1:8" ht="12.75" customHeight="1" x14ac:dyDescent="0.2">
      <c r="A5" s="153"/>
      <c r="B5" s="152"/>
    </row>
    <row r="6" spans="1:8" ht="12.75" customHeight="1" x14ac:dyDescent="0.2">
      <c r="A6" s="153"/>
    </row>
    <row r="7" spans="1:8" ht="12.75" customHeight="1" x14ac:dyDescent="0.2">
      <c r="A7" s="153"/>
    </row>
    <row r="8" spans="1:8" ht="15" customHeight="1" x14ac:dyDescent="0.2">
      <c r="A8" s="131" t="s">
        <v>176</v>
      </c>
      <c r="B8" s="131"/>
      <c r="C8" s="131"/>
      <c r="D8" s="131"/>
      <c r="E8" s="131"/>
      <c r="F8" s="131"/>
      <c r="G8" s="131"/>
      <c r="H8" s="131"/>
    </row>
    <row r="9" spans="1:8" ht="15" customHeight="1" x14ac:dyDescent="0.2">
      <c r="A9" s="131"/>
      <c r="B9" s="131"/>
      <c r="C9" s="131"/>
      <c r="D9" s="131"/>
      <c r="E9" s="131"/>
      <c r="F9" s="131"/>
      <c r="G9" s="131"/>
      <c r="H9" s="131"/>
    </row>
    <row r="10" spans="1:8" ht="15" customHeight="1" x14ac:dyDescent="0.2">
      <c r="A10" s="131"/>
      <c r="B10" s="131"/>
      <c r="C10" s="131"/>
      <c r="D10" s="131"/>
      <c r="E10" s="131"/>
      <c r="F10" s="131"/>
      <c r="G10" s="131"/>
      <c r="H10" s="131"/>
    </row>
    <row r="11" spans="1:8" ht="15" customHeight="1" x14ac:dyDescent="0.2">
      <c r="A11" s="131"/>
      <c r="B11" s="131"/>
      <c r="C11" s="131"/>
      <c r="D11" s="131"/>
      <c r="E11" s="131"/>
      <c r="F11" s="131"/>
      <c r="G11" s="131"/>
      <c r="H11" s="131"/>
    </row>
    <row r="12" spans="1:8" ht="15" customHeight="1" thickBot="1" x14ac:dyDescent="0.25">
      <c r="A12" s="132"/>
      <c r="B12" s="132"/>
      <c r="C12" s="132"/>
      <c r="D12" s="132"/>
      <c r="E12" s="132"/>
      <c r="F12" s="132"/>
      <c r="G12" s="132"/>
      <c r="H12" s="132"/>
    </row>
    <row r="13" spans="1:8" ht="30.75" thickBot="1" x14ac:dyDescent="0.25">
      <c r="A13" s="27" t="s">
        <v>102</v>
      </c>
      <c r="B13" s="28" t="s">
        <v>17</v>
      </c>
      <c r="C13" s="29" t="s">
        <v>18</v>
      </c>
      <c r="D13" s="30" t="s">
        <v>19</v>
      </c>
      <c r="E13" s="31"/>
      <c r="F13" s="29"/>
      <c r="G13" s="29"/>
      <c r="H13" s="30" t="s">
        <v>20</v>
      </c>
    </row>
    <row r="14" spans="1:8" ht="13.5" thickBot="1" x14ac:dyDescent="0.25">
      <c r="A14" s="21" t="s">
        <v>103</v>
      </c>
      <c r="B14" s="22"/>
      <c r="C14" s="22"/>
      <c r="D14" s="22"/>
      <c r="E14" s="22"/>
      <c r="F14" s="22"/>
      <c r="G14" s="22"/>
      <c r="H14" s="23"/>
    </row>
    <row r="15" spans="1:8" ht="14.25" x14ac:dyDescent="0.2">
      <c r="A15" s="38" t="s">
        <v>167</v>
      </c>
      <c r="B15" s="15"/>
      <c r="C15" s="16"/>
      <c r="D15" s="17"/>
      <c r="E15" s="1" t="str">
        <f t="shared" ref="E15:G21" si="0">IF(B15&gt;0,1,"")</f>
        <v/>
      </c>
      <c r="F15" s="2" t="str">
        <f t="shared" si="0"/>
        <v/>
      </c>
      <c r="G15" s="2" t="str">
        <f t="shared" si="0"/>
        <v/>
      </c>
      <c r="H15" s="32" t="str">
        <f t="shared" ref="H15:H21" si="1">IF(SUM(E15:G15)&gt;1,"ERROR",IF(B15&gt;=1,B15*4.33,IF(C15&gt;=1,C15,IF(D15&gt;=1,D15/12,""))))</f>
        <v/>
      </c>
    </row>
    <row r="16" spans="1:8" ht="14.25" x14ac:dyDescent="0.2">
      <c r="A16" s="38" t="s">
        <v>168</v>
      </c>
      <c r="B16" s="15"/>
      <c r="C16" s="16"/>
      <c r="D16" s="17"/>
      <c r="E16" s="1" t="str">
        <f>IF(B16&gt;0,1,"")</f>
        <v/>
      </c>
      <c r="F16" s="2" t="str">
        <f>IF(C16&gt;0,1,"")</f>
        <v/>
      </c>
      <c r="G16" s="2" t="str">
        <f>IF(D16&gt;0,1,"")</f>
        <v/>
      </c>
      <c r="H16" s="32" t="str">
        <f t="shared" si="1"/>
        <v/>
      </c>
    </row>
    <row r="17" spans="1:8" ht="14.25" x14ac:dyDescent="0.2">
      <c r="A17" s="38" t="s">
        <v>21</v>
      </c>
      <c r="B17" s="15"/>
      <c r="C17" s="16"/>
      <c r="D17" s="17"/>
      <c r="E17" s="1" t="str">
        <f t="shared" si="0"/>
        <v/>
      </c>
      <c r="F17" s="2" t="str">
        <f t="shared" si="0"/>
        <v/>
      </c>
      <c r="G17" s="2" t="str">
        <f t="shared" si="0"/>
        <v/>
      </c>
      <c r="H17" s="32" t="str">
        <f t="shared" si="1"/>
        <v/>
      </c>
    </row>
    <row r="18" spans="1:8" ht="14.25" x14ac:dyDescent="0.2">
      <c r="A18" s="38" t="s">
        <v>169</v>
      </c>
      <c r="B18" s="15"/>
      <c r="C18" s="16"/>
      <c r="D18" s="17"/>
      <c r="E18" s="1" t="str">
        <f t="shared" si="0"/>
        <v/>
      </c>
      <c r="F18" s="2" t="str">
        <f t="shared" si="0"/>
        <v/>
      </c>
      <c r="G18" s="2" t="str">
        <f t="shared" si="0"/>
        <v/>
      </c>
      <c r="H18" s="32" t="str">
        <f t="shared" si="1"/>
        <v/>
      </c>
    </row>
    <row r="19" spans="1:8" ht="14.25" x14ac:dyDescent="0.2">
      <c r="A19" s="38" t="s">
        <v>166</v>
      </c>
      <c r="B19" s="15"/>
      <c r="C19" s="16"/>
      <c r="D19" s="17"/>
      <c r="E19" s="1" t="str">
        <f t="shared" ref="E19:G20" si="2">IF(B19&gt;0,1,"")</f>
        <v/>
      </c>
      <c r="F19" s="2" t="str">
        <f t="shared" si="2"/>
        <v/>
      </c>
      <c r="G19" s="2" t="str">
        <f t="shared" si="2"/>
        <v/>
      </c>
      <c r="H19" s="32" t="str">
        <f t="shared" si="1"/>
        <v/>
      </c>
    </row>
    <row r="20" spans="1:8" ht="14.25" x14ac:dyDescent="0.2">
      <c r="A20" s="38" t="s">
        <v>23</v>
      </c>
      <c r="B20" s="15"/>
      <c r="C20" s="16"/>
      <c r="D20" s="17"/>
      <c r="E20" s="1" t="str">
        <f t="shared" si="2"/>
        <v/>
      </c>
      <c r="F20" s="2" t="str">
        <f t="shared" si="2"/>
        <v/>
      </c>
      <c r="G20" s="2" t="str">
        <f t="shared" si="2"/>
        <v/>
      </c>
      <c r="H20" s="32" t="str">
        <f t="shared" si="1"/>
        <v/>
      </c>
    </row>
    <row r="21" spans="1:8" ht="15" thickBot="1" x14ac:dyDescent="0.25">
      <c r="A21" s="39" t="s">
        <v>24</v>
      </c>
      <c r="B21" s="18"/>
      <c r="C21" s="19"/>
      <c r="D21" s="20"/>
      <c r="E21" s="3" t="str">
        <f t="shared" si="0"/>
        <v/>
      </c>
      <c r="F21" s="4" t="str">
        <f t="shared" si="0"/>
        <v/>
      </c>
      <c r="G21" s="4" t="str">
        <f t="shared" si="0"/>
        <v/>
      </c>
      <c r="H21" s="32" t="str">
        <f t="shared" si="1"/>
        <v/>
      </c>
    </row>
    <row r="22" spans="1:8" ht="13.5" thickBot="1" x14ac:dyDescent="0.25">
      <c r="A22" s="21" t="s">
        <v>104</v>
      </c>
      <c r="B22" s="22"/>
      <c r="C22" s="22"/>
      <c r="D22" s="22"/>
      <c r="E22" s="22"/>
      <c r="F22" s="22"/>
      <c r="G22" s="22"/>
      <c r="H22" s="23"/>
    </row>
    <row r="23" spans="1:8" ht="14.25" x14ac:dyDescent="0.2">
      <c r="A23" s="38" t="s">
        <v>167</v>
      </c>
      <c r="B23" s="15"/>
      <c r="C23" s="16"/>
      <c r="D23" s="17"/>
      <c r="E23" s="1" t="str">
        <f t="shared" ref="E23:G34" si="3">IF(B23&gt;0,1,"")</f>
        <v/>
      </c>
      <c r="F23" s="2" t="str">
        <f t="shared" si="3"/>
        <v/>
      </c>
      <c r="G23" s="2" t="str">
        <f t="shared" si="3"/>
        <v/>
      </c>
      <c r="H23" s="32" t="str">
        <f t="shared" ref="H23:H29" si="4">IF(SUM(E23:G23)&gt;1,"ERROR",IF(B23&gt;=1,B23*4.33,IF(C23&gt;=1,C23,IF(D23&gt;=1,D23/12,""))))</f>
        <v/>
      </c>
    </row>
    <row r="24" spans="1:8" ht="14.25" x14ac:dyDescent="0.2">
      <c r="A24" s="38" t="s">
        <v>168</v>
      </c>
      <c r="B24" s="15"/>
      <c r="C24" s="16"/>
      <c r="D24" s="17"/>
      <c r="E24" s="1" t="str">
        <f t="shared" si="3"/>
        <v/>
      </c>
      <c r="F24" s="2" t="str">
        <f t="shared" si="3"/>
        <v/>
      </c>
      <c r="G24" s="2" t="str">
        <f t="shared" si="3"/>
        <v/>
      </c>
      <c r="H24" s="32" t="str">
        <f t="shared" si="4"/>
        <v/>
      </c>
    </row>
    <row r="25" spans="1:8" ht="14.25" x14ac:dyDescent="0.2">
      <c r="A25" s="38" t="s">
        <v>21</v>
      </c>
      <c r="B25" s="15"/>
      <c r="C25" s="16"/>
      <c r="D25" s="17"/>
      <c r="E25" s="1" t="str">
        <f t="shared" si="3"/>
        <v/>
      </c>
      <c r="F25" s="2" t="str">
        <f t="shared" si="3"/>
        <v/>
      </c>
      <c r="G25" s="2" t="str">
        <f t="shared" si="3"/>
        <v/>
      </c>
      <c r="H25" s="32" t="str">
        <f t="shared" si="4"/>
        <v/>
      </c>
    </row>
    <row r="26" spans="1:8" ht="14.25" x14ac:dyDescent="0.2">
      <c r="A26" s="38" t="s">
        <v>22</v>
      </c>
      <c r="B26" s="15"/>
      <c r="C26" s="16"/>
      <c r="D26" s="17"/>
      <c r="E26" s="1" t="str">
        <f t="shared" si="3"/>
        <v/>
      </c>
      <c r="F26" s="2" t="str">
        <f t="shared" si="3"/>
        <v/>
      </c>
      <c r="G26" s="2" t="str">
        <f t="shared" si="3"/>
        <v/>
      </c>
      <c r="H26" s="32" t="str">
        <f t="shared" si="4"/>
        <v/>
      </c>
    </row>
    <row r="27" spans="1:8" ht="14.25" x14ac:dyDescent="0.2">
      <c r="A27" s="38" t="s">
        <v>166</v>
      </c>
      <c r="B27" s="15"/>
      <c r="C27" s="16"/>
      <c r="D27" s="17"/>
      <c r="E27" s="1" t="str">
        <f t="shared" si="3"/>
        <v/>
      </c>
      <c r="F27" s="2" t="str">
        <f t="shared" si="3"/>
        <v/>
      </c>
      <c r="G27" s="2" t="str">
        <f t="shared" si="3"/>
        <v/>
      </c>
      <c r="H27" s="32" t="str">
        <f t="shared" si="4"/>
        <v/>
      </c>
    </row>
    <row r="28" spans="1:8" ht="14.25" x14ac:dyDescent="0.2">
      <c r="A28" s="38" t="s">
        <v>23</v>
      </c>
      <c r="B28" s="15"/>
      <c r="C28" s="16"/>
      <c r="D28" s="17"/>
      <c r="E28" s="1" t="str">
        <f t="shared" ref="E28:G29" si="5">IF(B28&gt;0,1,"")</f>
        <v/>
      </c>
      <c r="F28" s="2" t="str">
        <f t="shared" si="5"/>
        <v/>
      </c>
      <c r="G28" s="2" t="str">
        <f t="shared" si="5"/>
        <v/>
      </c>
      <c r="H28" s="32" t="str">
        <f t="shared" si="4"/>
        <v/>
      </c>
    </row>
    <row r="29" spans="1:8" ht="15" thickBot="1" x14ac:dyDescent="0.25">
      <c r="A29" s="39" t="s">
        <v>24</v>
      </c>
      <c r="B29" s="24"/>
      <c r="C29" s="25"/>
      <c r="D29" s="26"/>
      <c r="E29" s="3" t="str">
        <f t="shared" si="5"/>
        <v/>
      </c>
      <c r="F29" s="4" t="str">
        <f t="shared" si="5"/>
        <v/>
      </c>
      <c r="G29" s="4" t="str">
        <f t="shared" si="5"/>
        <v/>
      </c>
      <c r="H29" s="32" t="str">
        <f t="shared" si="4"/>
        <v/>
      </c>
    </row>
    <row r="30" spans="1:8" ht="13.5" thickBot="1" x14ac:dyDescent="0.25">
      <c r="A30" s="21" t="s">
        <v>25</v>
      </c>
      <c r="B30" s="22"/>
      <c r="C30" s="22"/>
      <c r="D30" s="22"/>
      <c r="E30" s="22"/>
      <c r="F30" s="22"/>
      <c r="G30" s="22"/>
      <c r="H30" s="23"/>
    </row>
    <row r="31" spans="1:8" ht="14.25" x14ac:dyDescent="0.2">
      <c r="A31" s="119" t="s">
        <v>153</v>
      </c>
      <c r="B31" s="24"/>
      <c r="C31" s="16"/>
      <c r="D31" s="17"/>
      <c r="E31" s="5" t="str">
        <f>IF(B31&gt;0,1,"")</f>
        <v/>
      </c>
      <c r="F31" s="2" t="str">
        <f>IF(C31&gt;0,1,"")</f>
        <v/>
      </c>
      <c r="G31" s="6" t="str">
        <f>IF(D31&gt;0,1,"")</f>
        <v/>
      </c>
      <c r="H31" s="33" t="str">
        <f>IF(SUM(E31:G31)&gt;1,"ERROR",IF(B31&gt;=1,B31*4.33,IF(C31&gt;=1,C31,IF(D31&gt;=1,D31/12,""))))</f>
        <v/>
      </c>
    </row>
    <row r="32" spans="1:8" ht="14.25" x14ac:dyDescent="0.2">
      <c r="A32" s="119" t="s">
        <v>170</v>
      </c>
      <c r="B32" s="24"/>
      <c r="C32" s="16"/>
      <c r="D32" s="17"/>
      <c r="E32" s="5" t="str">
        <f t="shared" si="3"/>
        <v/>
      </c>
      <c r="F32" s="2" t="str">
        <f t="shared" si="3"/>
        <v/>
      </c>
      <c r="G32" s="6" t="str">
        <f t="shared" si="3"/>
        <v/>
      </c>
      <c r="H32" s="33" t="str">
        <f>IF(SUM(E32:G32)&gt;1,"ERROR",IF(B32&gt;=1,B32*4.33,IF(C32&gt;=1,C32,IF(D32&gt;=1,D32/12,""))))</f>
        <v/>
      </c>
    </row>
    <row r="33" spans="1:8" ht="15" thickBot="1" x14ac:dyDescent="0.25">
      <c r="A33" s="120" t="s">
        <v>26</v>
      </c>
      <c r="B33" s="15"/>
      <c r="C33" s="16"/>
      <c r="D33" s="17"/>
      <c r="E33" s="7" t="str">
        <f>IF(B33&gt;0,1,"")</f>
        <v/>
      </c>
      <c r="F33" s="8" t="str">
        <f>IF(C33&gt;0,1,"")</f>
        <v/>
      </c>
      <c r="G33" s="9" t="str">
        <f>IF(D33&gt;0,1,"")</f>
        <v/>
      </c>
      <c r="H33" s="32" t="str">
        <f>IF(SUM(E33:G33)&gt;1,"ERROR",IF(B33&gt;=1,B33*4.33,IF(C33&gt;=1,C33,IF(D33&gt;=1,D33/12,""))))</f>
        <v/>
      </c>
    </row>
    <row r="34" spans="1:8" ht="15" thickBot="1" x14ac:dyDescent="0.25">
      <c r="A34" s="120" t="s">
        <v>26</v>
      </c>
      <c r="B34" s="15"/>
      <c r="C34" s="16"/>
      <c r="D34" s="17"/>
      <c r="E34" s="7" t="str">
        <f t="shared" si="3"/>
        <v/>
      </c>
      <c r="F34" s="8" t="str">
        <f t="shared" si="3"/>
        <v/>
      </c>
      <c r="G34" s="9" t="str">
        <f t="shared" si="3"/>
        <v/>
      </c>
      <c r="H34" s="32" t="str">
        <f>IF(SUM(E34:G34)&gt;1,"ERROR",IF(B34&gt;=1,B34*4.33,IF(C34&gt;=1,C34,IF(D34&gt;=1,D34/12,""))))</f>
        <v/>
      </c>
    </row>
    <row r="35" spans="1:8" ht="13.5" thickBot="1" x14ac:dyDescent="0.25">
      <c r="A35" s="40" t="s">
        <v>27</v>
      </c>
      <c r="B35" s="41" t="str">
        <f t="shared" ref="B35:G35" si="6">IF(SUM(B15:B21,B23:B34)&gt;0,SUM(B15:B21,B23:B34),"")</f>
        <v/>
      </c>
      <c r="C35" s="42" t="str">
        <f t="shared" si="6"/>
        <v/>
      </c>
      <c r="D35" s="42" t="str">
        <f t="shared" si="6"/>
        <v/>
      </c>
      <c r="E35" s="35" t="str">
        <f t="shared" si="6"/>
        <v/>
      </c>
      <c r="F35" s="35" t="str">
        <f t="shared" si="6"/>
        <v/>
      </c>
      <c r="G35" s="35" t="str">
        <f t="shared" si="6"/>
        <v/>
      </c>
      <c r="H35" s="48">
        <f>SUM(H15:H21,H23:H34)</f>
        <v>0</v>
      </c>
    </row>
    <row r="36" spans="1:8" ht="12" customHeight="1" x14ac:dyDescent="0.2"/>
    <row r="37" spans="1:8" ht="12" customHeight="1" thickBot="1" x14ac:dyDescent="0.25"/>
    <row r="38" spans="1:8" x14ac:dyDescent="0.2">
      <c r="A38" s="124" t="s">
        <v>113</v>
      </c>
      <c r="B38" s="126" t="s">
        <v>17</v>
      </c>
      <c r="C38" s="126" t="s">
        <v>18</v>
      </c>
      <c r="D38" s="126" t="s">
        <v>19</v>
      </c>
      <c r="E38" s="36"/>
      <c r="F38" s="36"/>
      <c r="G38" s="36"/>
      <c r="H38" s="128" t="s">
        <v>112</v>
      </c>
    </row>
    <row r="39" spans="1:8" ht="13.5" thickBot="1" x14ac:dyDescent="0.25">
      <c r="A39" s="125"/>
      <c r="B39" s="127"/>
      <c r="C39" s="127"/>
      <c r="D39" s="127"/>
      <c r="E39" s="37"/>
      <c r="F39" s="37"/>
      <c r="G39" s="37"/>
      <c r="H39" s="129"/>
    </row>
    <row r="40" spans="1:8" s="56" customFormat="1" ht="12" x14ac:dyDescent="0.2">
      <c r="A40" s="43" t="s">
        <v>105</v>
      </c>
      <c r="B40" s="51"/>
      <c r="C40" s="52"/>
      <c r="D40" s="75"/>
      <c r="E40" s="76" t="str">
        <f>IF(B40&gt;0,1,"")</f>
        <v/>
      </c>
      <c r="F40" s="53" t="str">
        <f>IF(C40&gt;0,1,"")</f>
        <v/>
      </c>
      <c r="G40" s="54" t="str">
        <f>IF(D40&gt;0,1,"")</f>
        <v/>
      </c>
      <c r="H40" s="55" t="str">
        <f>IF(SUM(E40:G40)&gt;1,"ERROR",IF(B40&gt;=1,B40*4.33,IF(C40&gt;=1,C40,IF(D40&gt;=1,D40/12,""))))</f>
        <v/>
      </c>
    </row>
    <row r="41" spans="1:8" s="56" customFormat="1" ht="12" x14ac:dyDescent="0.2">
      <c r="A41" s="43" t="s">
        <v>106</v>
      </c>
      <c r="B41" s="60"/>
      <c r="C41" s="61"/>
      <c r="D41" s="77"/>
      <c r="E41" s="78" t="str">
        <f t="shared" ref="E41:G54" si="7">IF(B41&gt;0,1,"")</f>
        <v/>
      </c>
      <c r="F41" s="62" t="str">
        <f t="shared" si="7"/>
        <v/>
      </c>
      <c r="G41" s="63" t="str">
        <f t="shared" si="7"/>
        <v/>
      </c>
      <c r="H41" s="79" t="str">
        <f t="shared" ref="H41:H54" si="8">IF(SUM(E41:G41)&gt;1,"ERROR",IF(B41&gt;=1,B41*4.33,IF(C41&gt;=1,C41,IF(D41&gt;=1,D41/12,""))))</f>
        <v/>
      </c>
    </row>
    <row r="42" spans="1:8" s="56" customFormat="1" ht="12" x14ac:dyDescent="0.2">
      <c r="A42" s="44" t="s">
        <v>107</v>
      </c>
      <c r="B42" s="60"/>
      <c r="C42" s="61"/>
      <c r="D42" s="77"/>
      <c r="E42" s="78" t="str">
        <f t="shared" si="7"/>
        <v/>
      </c>
      <c r="F42" s="62" t="str">
        <f t="shared" si="7"/>
        <v/>
      </c>
      <c r="G42" s="63" t="str">
        <f t="shared" si="7"/>
        <v/>
      </c>
      <c r="H42" s="79" t="str">
        <f t="shared" si="8"/>
        <v/>
      </c>
    </row>
    <row r="43" spans="1:8" s="56" customFormat="1" ht="12" x14ac:dyDescent="0.2">
      <c r="A43" s="44" t="s">
        <v>171</v>
      </c>
      <c r="B43" s="60"/>
      <c r="C43" s="61"/>
      <c r="D43" s="77"/>
      <c r="E43" s="78" t="str">
        <f>IF(B43&gt;0,1,"")</f>
        <v/>
      </c>
      <c r="F43" s="62" t="str">
        <f>IF(C43&gt;0,1,"")</f>
        <v/>
      </c>
      <c r="G43" s="63" t="str">
        <f>IF(D43&gt;0,1,"")</f>
        <v/>
      </c>
      <c r="H43" s="79" t="str">
        <f>IF(SUM(E43:G43)&gt;1,"ERROR",IF(B43&gt;=1,B43*4.33,IF(C43&gt;=1,C43,IF(D43&gt;=1,D43/12,""))))</f>
        <v/>
      </c>
    </row>
    <row r="44" spans="1:8" s="56" customFormat="1" ht="12" x14ac:dyDescent="0.2">
      <c r="A44" s="44" t="s">
        <v>108</v>
      </c>
      <c r="B44" s="60"/>
      <c r="C44" s="61"/>
      <c r="D44" s="77"/>
      <c r="E44" s="78" t="str">
        <f t="shared" si="7"/>
        <v/>
      </c>
      <c r="F44" s="62" t="str">
        <f>IF(C44&gt;0,1,"")</f>
        <v/>
      </c>
      <c r="G44" s="63" t="str">
        <f>IF(D44&gt;0,1,"")</f>
        <v/>
      </c>
      <c r="H44" s="79" t="str">
        <f>IF(SUM(E44:G44)&gt;1,"ERROR",IF(B44&gt;=1,B44*4.33,IF(C44&gt;=1,C44,IF(D44&gt;=1,D44/12,""))))</f>
        <v/>
      </c>
    </row>
    <row r="45" spans="1:8" s="56" customFormat="1" ht="12" x14ac:dyDescent="0.2">
      <c r="A45" s="44" t="s">
        <v>109</v>
      </c>
      <c r="B45" s="60"/>
      <c r="C45" s="61"/>
      <c r="D45" s="77"/>
      <c r="E45" s="78" t="str">
        <f t="shared" si="7"/>
        <v/>
      </c>
      <c r="F45" s="62" t="str">
        <f t="shared" si="7"/>
        <v/>
      </c>
      <c r="G45" s="63" t="str">
        <f t="shared" si="7"/>
        <v/>
      </c>
      <c r="H45" s="79" t="str">
        <f t="shared" si="8"/>
        <v/>
      </c>
    </row>
    <row r="46" spans="1:8" s="56" customFormat="1" ht="12" x14ac:dyDescent="0.2">
      <c r="A46" s="44" t="s">
        <v>29</v>
      </c>
      <c r="B46" s="60"/>
      <c r="C46" s="61"/>
      <c r="D46" s="77"/>
      <c r="E46" s="78" t="str">
        <f t="shared" si="7"/>
        <v/>
      </c>
      <c r="F46" s="62" t="str">
        <f t="shared" si="7"/>
        <v/>
      </c>
      <c r="G46" s="63" t="str">
        <f t="shared" si="7"/>
        <v/>
      </c>
      <c r="H46" s="79" t="str">
        <f t="shared" si="8"/>
        <v/>
      </c>
    </row>
    <row r="47" spans="1:8" s="56" customFormat="1" ht="12" x14ac:dyDescent="0.2">
      <c r="A47" s="44" t="s">
        <v>28</v>
      </c>
      <c r="B47" s="60"/>
      <c r="C47" s="61"/>
      <c r="D47" s="77"/>
      <c r="E47" s="78" t="str">
        <f t="shared" si="7"/>
        <v/>
      </c>
      <c r="F47" s="62" t="str">
        <f t="shared" si="7"/>
        <v/>
      </c>
      <c r="G47" s="63" t="str">
        <f t="shared" si="7"/>
        <v/>
      </c>
      <c r="H47" s="79" t="str">
        <f t="shared" si="8"/>
        <v/>
      </c>
    </row>
    <row r="48" spans="1:8" s="56" customFormat="1" ht="12" x14ac:dyDescent="0.2">
      <c r="A48" s="44" t="s">
        <v>30</v>
      </c>
      <c r="B48" s="60"/>
      <c r="C48" s="61"/>
      <c r="D48" s="77"/>
      <c r="E48" s="78" t="str">
        <f t="shared" si="7"/>
        <v/>
      </c>
      <c r="F48" s="62" t="str">
        <f t="shared" si="7"/>
        <v/>
      </c>
      <c r="G48" s="63" t="str">
        <f t="shared" si="7"/>
        <v/>
      </c>
      <c r="H48" s="79" t="str">
        <f t="shared" si="8"/>
        <v/>
      </c>
    </row>
    <row r="49" spans="1:8" s="56" customFormat="1" ht="12" x14ac:dyDescent="0.2">
      <c r="A49" s="44" t="s">
        <v>110</v>
      </c>
      <c r="B49" s="60"/>
      <c r="C49" s="61"/>
      <c r="D49" s="77"/>
      <c r="E49" s="78" t="str">
        <f t="shared" si="7"/>
        <v/>
      </c>
      <c r="F49" s="62" t="str">
        <f t="shared" si="7"/>
        <v/>
      </c>
      <c r="G49" s="63" t="str">
        <f t="shared" si="7"/>
        <v/>
      </c>
      <c r="H49" s="79" t="str">
        <f t="shared" si="8"/>
        <v/>
      </c>
    </row>
    <row r="50" spans="1:8" s="56" customFormat="1" ht="12" x14ac:dyDescent="0.2">
      <c r="A50" s="44" t="s">
        <v>111</v>
      </c>
      <c r="B50" s="60"/>
      <c r="C50" s="61"/>
      <c r="D50" s="77"/>
      <c r="E50" s="78" t="str">
        <f t="shared" si="7"/>
        <v/>
      </c>
      <c r="F50" s="62" t="str">
        <f t="shared" si="7"/>
        <v/>
      </c>
      <c r="G50" s="63" t="str">
        <f t="shared" si="7"/>
        <v/>
      </c>
      <c r="H50" s="79" t="str">
        <f t="shared" si="8"/>
        <v/>
      </c>
    </row>
    <row r="51" spans="1:8" s="56" customFormat="1" ht="12" x14ac:dyDescent="0.2">
      <c r="A51" s="44" t="s">
        <v>31</v>
      </c>
      <c r="B51" s="60"/>
      <c r="C51" s="61"/>
      <c r="D51" s="77"/>
      <c r="E51" s="78" t="str">
        <f t="shared" si="7"/>
        <v/>
      </c>
      <c r="F51" s="62" t="str">
        <f t="shared" si="7"/>
        <v/>
      </c>
      <c r="G51" s="63" t="str">
        <f t="shared" si="7"/>
        <v/>
      </c>
      <c r="H51" s="79" t="str">
        <f t="shared" si="8"/>
        <v/>
      </c>
    </row>
    <row r="52" spans="1:8" s="56" customFormat="1" ht="12" x14ac:dyDescent="0.2">
      <c r="A52" s="44" t="s">
        <v>172</v>
      </c>
      <c r="B52" s="60"/>
      <c r="C52" s="61"/>
      <c r="D52" s="77"/>
      <c r="E52" s="78" t="str">
        <f t="shared" si="7"/>
        <v/>
      </c>
      <c r="F52" s="62" t="str">
        <f t="shared" si="7"/>
        <v/>
      </c>
      <c r="G52" s="63" t="str">
        <f t="shared" si="7"/>
        <v/>
      </c>
      <c r="H52" s="79" t="str">
        <f t="shared" si="8"/>
        <v/>
      </c>
    </row>
    <row r="53" spans="1:8" s="56" customFormat="1" ht="12" x14ac:dyDescent="0.2">
      <c r="A53" s="44" t="s">
        <v>32</v>
      </c>
      <c r="B53" s="60"/>
      <c r="C53" s="61"/>
      <c r="D53" s="77"/>
      <c r="E53" s="78" t="str">
        <f t="shared" si="7"/>
        <v/>
      </c>
      <c r="F53" s="62" t="str">
        <f t="shared" si="7"/>
        <v/>
      </c>
      <c r="G53" s="63" t="str">
        <f t="shared" si="7"/>
        <v/>
      </c>
      <c r="H53" s="79" t="str">
        <f t="shared" si="8"/>
        <v/>
      </c>
    </row>
    <row r="54" spans="1:8" s="56" customFormat="1" ht="12" x14ac:dyDescent="0.2">
      <c r="A54" s="44" t="s">
        <v>33</v>
      </c>
      <c r="B54" s="60"/>
      <c r="C54" s="61"/>
      <c r="D54" s="77"/>
      <c r="E54" s="78" t="str">
        <f t="shared" si="7"/>
        <v/>
      </c>
      <c r="F54" s="62" t="str">
        <f t="shared" si="7"/>
        <v/>
      </c>
      <c r="G54" s="63" t="str">
        <f t="shared" si="7"/>
        <v/>
      </c>
      <c r="H54" s="79" t="str">
        <f t="shared" si="8"/>
        <v/>
      </c>
    </row>
    <row r="55" spans="1:8" s="56" customFormat="1" thickBot="1" x14ac:dyDescent="0.25">
      <c r="A55" s="45" t="s">
        <v>34</v>
      </c>
      <c r="B55" s="73"/>
      <c r="C55" s="74"/>
      <c r="D55" s="80"/>
      <c r="E55" s="81" t="str">
        <f>IF(B55&gt;0,1,"")</f>
        <v/>
      </c>
      <c r="F55" s="82" t="str">
        <f>IF(C55&gt;0,1,"")</f>
        <v/>
      </c>
      <c r="G55" s="83" t="str">
        <f>IF(D55&gt;0,1,"")</f>
        <v/>
      </c>
      <c r="H55" s="68" t="str">
        <f>IF(SUM(E55:G55)&gt;1,"ERROR",IF(B55&gt;=1,B55*4.33,IF(C55&gt;=1,C55,IF(D55&gt;=1,D55/12,""))))</f>
        <v/>
      </c>
    </row>
    <row r="56" spans="1:8" s="56" customFormat="1" thickBot="1" x14ac:dyDescent="0.25">
      <c r="A56" s="69" t="s">
        <v>35</v>
      </c>
      <c r="B56" s="70"/>
      <c r="C56" s="70"/>
      <c r="D56" s="70"/>
      <c r="E56" s="70"/>
      <c r="F56" s="70"/>
      <c r="G56" s="70"/>
      <c r="H56" s="71"/>
    </row>
    <row r="57" spans="1:8" s="56" customFormat="1" ht="12" x14ac:dyDescent="0.2">
      <c r="A57" s="121" t="s">
        <v>173</v>
      </c>
      <c r="B57" s="86"/>
      <c r="C57" s="87"/>
      <c r="D57" s="88"/>
      <c r="E57" s="89" t="str">
        <f t="shared" ref="E57:G59" si="9">IF(B57&gt;0,1,"")</f>
        <v/>
      </c>
      <c r="F57" s="90" t="str">
        <f t="shared" si="9"/>
        <v/>
      </c>
      <c r="G57" s="91" t="str">
        <f t="shared" si="9"/>
        <v/>
      </c>
      <c r="H57" s="92" t="str">
        <f>IF(SUM(E57:G57)&gt;1,"ERROR",IF(B57&gt;=1,B57*4.33,IF(C57&gt;=1,C57,IF(D57&gt;=1,D57/12,""))))</f>
        <v/>
      </c>
    </row>
    <row r="58" spans="1:8" s="56" customFormat="1" ht="12" x14ac:dyDescent="0.2">
      <c r="A58" s="122" t="s">
        <v>173</v>
      </c>
      <c r="B58" s="60"/>
      <c r="C58" s="61"/>
      <c r="D58" s="77"/>
      <c r="E58" s="93" t="str">
        <f>IF(B58&gt;0,1,"")</f>
        <v/>
      </c>
      <c r="F58" s="94" t="str">
        <f>IF(C58&gt;0,1,"")</f>
        <v/>
      </c>
      <c r="G58" s="95" t="str">
        <f>IF(D58&gt;0,1,"")</f>
        <v/>
      </c>
      <c r="H58" s="96" t="str">
        <f>IF(SUM(E58:G58)&gt;1,"ERROR",IF(B58&gt;=1,B58*4.33,IF(C58&gt;=1,C58,IF(D58&gt;=1,D58/12,""))))</f>
        <v/>
      </c>
    </row>
    <row r="59" spans="1:8" s="56" customFormat="1" thickBot="1" x14ac:dyDescent="0.25">
      <c r="A59" s="122" t="s">
        <v>173</v>
      </c>
      <c r="B59" s="64"/>
      <c r="C59" s="97"/>
      <c r="D59" s="84"/>
      <c r="E59" s="81" t="str">
        <f t="shared" si="9"/>
        <v/>
      </c>
      <c r="F59" s="82" t="str">
        <f t="shared" si="9"/>
        <v/>
      </c>
      <c r="G59" s="83" t="str">
        <f t="shared" si="9"/>
        <v/>
      </c>
      <c r="H59" s="98" t="str">
        <f>IF(SUM(E59:G59)&gt;1,"ERROR",IF(B59&gt;=1,B59*4.33,IF(C59&gt;=1,C59,IF(D59&gt;=1,D59/12,""))))</f>
        <v/>
      </c>
    </row>
    <row r="60" spans="1:8" ht="13.5" thickBot="1" x14ac:dyDescent="0.25">
      <c r="A60" s="40" t="s">
        <v>36</v>
      </c>
      <c r="B60" s="41" t="str">
        <f t="shared" ref="B60:G60" si="10">IF(SUM(B40:B55,B57:B59)&gt;1,SUM(B40:B55,B57:B59),"")</f>
        <v/>
      </c>
      <c r="C60" s="41" t="str">
        <f t="shared" si="10"/>
        <v/>
      </c>
      <c r="D60" s="41" t="str">
        <f t="shared" si="10"/>
        <v/>
      </c>
      <c r="E60" s="34" t="str">
        <f t="shared" si="10"/>
        <v/>
      </c>
      <c r="F60" s="34" t="str">
        <f t="shared" si="10"/>
        <v/>
      </c>
      <c r="G60" s="34" t="str">
        <f t="shared" si="10"/>
        <v/>
      </c>
      <c r="H60" s="49">
        <f>SUM(H40:H55,H57:H59)</f>
        <v>0</v>
      </c>
    </row>
    <row r="61" spans="1:8" ht="10.5" customHeight="1" x14ac:dyDescent="0.2"/>
    <row r="62" spans="1:8" ht="12" customHeight="1" thickBot="1" x14ac:dyDescent="0.25"/>
    <row r="63" spans="1:8" ht="12.75" customHeight="1" x14ac:dyDescent="0.2">
      <c r="A63" s="124" t="s">
        <v>114</v>
      </c>
      <c r="B63" s="126" t="s">
        <v>17</v>
      </c>
      <c r="C63" s="126" t="s">
        <v>18</v>
      </c>
      <c r="D63" s="126" t="s">
        <v>19</v>
      </c>
      <c r="E63" s="36"/>
      <c r="F63" s="36"/>
      <c r="G63" s="36"/>
      <c r="H63" s="128" t="s">
        <v>112</v>
      </c>
    </row>
    <row r="64" spans="1:8" ht="13.5" customHeight="1" thickBot="1" x14ac:dyDescent="0.25">
      <c r="A64" s="125"/>
      <c r="B64" s="127"/>
      <c r="C64" s="127"/>
      <c r="D64" s="127"/>
      <c r="E64" s="37"/>
      <c r="F64" s="37"/>
      <c r="G64" s="37"/>
      <c r="H64" s="129"/>
    </row>
    <row r="65" spans="1:8" s="56" customFormat="1" ht="12" x14ac:dyDescent="0.2">
      <c r="A65" s="43" t="s">
        <v>157</v>
      </c>
      <c r="B65" s="51"/>
      <c r="C65" s="52"/>
      <c r="D65" s="75"/>
      <c r="E65" s="76" t="str">
        <f t="shared" ref="E65:G71" si="11">IF(B65&gt;0,1,"")</f>
        <v/>
      </c>
      <c r="F65" s="53" t="str">
        <f t="shared" si="11"/>
        <v/>
      </c>
      <c r="G65" s="54" t="str">
        <f t="shared" si="11"/>
        <v/>
      </c>
      <c r="H65" s="55" t="str">
        <f t="shared" ref="H65:H71" si="12">IF(SUM(E65:G65)&gt;1,"ERROR",IF(B65&gt;=1,B65*4.33,IF(C65&gt;=1,C65,IF(D65&gt;=1,D65/12,""))))</f>
        <v/>
      </c>
    </row>
    <row r="66" spans="1:8" s="56" customFormat="1" ht="12" x14ac:dyDescent="0.2">
      <c r="A66" s="44" t="s">
        <v>37</v>
      </c>
      <c r="B66" s="60"/>
      <c r="C66" s="61"/>
      <c r="D66" s="77"/>
      <c r="E66" s="78" t="str">
        <f t="shared" si="11"/>
        <v/>
      </c>
      <c r="F66" s="62" t="str">
        <f t="shared" si="11"/>
        <v/>
      </c>
      <c r="G66" s="63" t="str">
        <f t="shared" si="11"/>
        <v/>
      </c>
      <c r="H66" s="59" t="str">
        <f t="shared" si="12"/>
        <v/>
      </c>
    </row>
    <row r="67" spans="1:8" s="56" customFormat="1" ht="12" x14ac:dyDescent="0.2">
      <c r="A67" s="44" t="s">
        <v>38</v>
      </c>
      <c r="B67" s="60"/>
      <c r="C67" s="61"/>
      <c r="D67" s="77"/>
      <c r="E67" s="78" t="str">
        <f t="shared" si="11"/>
        <v/>
      </c>
      <c r="F67" s="62" t="str">
        <f t="shared" si="11"/>
        <v/>
      </c>
      <c r="G67" s="63" t="str">
        <f t="shared" si="11"/>
        <v/>
      </c>
      <c r="H67" s="59" t="str">
        <f t="shared" si="12"/>
        <v/>
      </c>
    </row>
    <row r="68" spans="1:8" s="56" customFormat="1" ht="12" x14ac:dyDescent="0.2">
      <c r="A68" s="43" t="s">
        <v>39</v>
      </c>
      <c r="B68" s="57"/>
      <c r="C68" s="58"/>
      <c r="D68" s="99"/>
      <c r="E68" s="78" t="str">
        <f>IF(B68&gt;0,1,"")</f>
        <v/>
      </c>
      <c r="F68" s="62" t="str">
        <f>IF(C68&gt;0,1,"")</f>
        <v/>
      </c>
      <c r="G68" s="63" t="str">
        <f>IF(D68&gt;0,1,"")</f>
        <v/>
      </c>
      <c r="H68" s="59" t="str">
        <f>IF(SUM(E68:G68)&gt;1,"ERROR",IF(B68&gt;=1,B68*4.33,IF(C68&gt;=1,C68,IF(D68&gt;=1,D68/12,""))))</f>
        <v/>
      </c>
    </row>
    <row r="69" spans="1:8" s="56" customFormat="1" ht="12" x14ac:dyDescent="0.2">
      <c r="A69" s="44" t="s">
        <v>40</v>
      </c>
      <c r="B69" s="60"/>
      <c r="C69" s="61"/>
      <c r="D69" s="77"/>
      <c r="E69" s="78" t="str">
        <f t="shared" si="11"/>
        <v/>
      </c>
      <c r="F69" s="62" t="str">
        <f t="shared" si="11"/>
        <v/>
      </c>
      <c r="G69" s="63" t="str">
        <f t="shared" si="11"/>
        <v/>
      </c>
      <c r="H69" s="59" t="str">
        <f t="shared" si="12"/>
        <v/>
      </c>
    </row>
    <row r="70" spans="1:8" s="56" customFormat="1" ht="12" x14ac:dyDescent="0.2">
      <c r="A70" s="44" t="s">
        <v>82</v>
      </c>
      <c r="B70" s="60"/>
      <c r="C70" s="61"/>
      <c r="D70" s="77"/>
      <c r="E70" s="78" t="str">
        <f t="shared" si="11"/>
        <v/>
      </c>
      <c r="F70" s="62" t="str">
        <f t="shared" si="11"/>
        <v/>
      </c>
      <c r="G70" s="63" t="str">
        <f t="shared" si="11"/>
        <v/>
      </c>
      <c r="H70" s="59" t="str">
        <f t="shared" si="12"/>
        <v/>
      </c>
    </row>
    <row r="71" spans="1:8" s="56" customFormat="1" thickBot="1" x14ac:dyDescent="0.25">
      <c r="A71" s="45" t="s">
        <v>41</v>
      </c>
      <c r="B71" s="73"/>
      <c r="C71" s="74"/>
      <c r="D71" s="80"/>
      <c r="E71" s="85" t="str">
        <f t="shared" si="11"/>
        <v/>
      </c>
      <c r="F71" s="66" t="str">
        <f t="shared" si="11"/>
        <v/>
      </c>
      <c r="G71" s="67" t="str">
        <f t="shared" si="11"/>
        <v/>
      </c>
      <c r="H71" s="68" t="str">
        <f t="shared" si="12"/>
        <v/>
      </c>
    </row>
    <row r="72" spans="1:8" s="56" customFormat="1" thickBot="1" x14ac:dyDescent="0.25">
      <c r="A72" s="69" t="s">
        <v>128</v>
      </c>
      <c r="B72" s="69"/>
      <c r="C72" s="70"/>
      <c r="D72" s="71"/>
      <c r="E72" s="70"/>
      <c r="F72" s="70"/>
      <c r="G72" s="70"/>
      <c r="H72" s="71"/>
    </row>
    <row r="73" spans="1:8" s="56" customFormat="1" ht="12" x14ac:dyDescent="0.2">
      <c r="A73" s="122" t="s">
        <v>173</v>
      </c>
      <c r="B73" s="86"/>
      <c r="C73" s="87"/>
      <c r="D73" s="88"/>
      <c r="E73" s="100" t="str">
        <f t="shared" ref="E73:G75" si="13">IF(B73&gt;0,1,"")</f>
        <v/>
      </c>
      <c r="F73" s="101" t="str">
        <f t="shared" si="13"/>
        <v/>
      </c>
      <c r="G73" s="102" t="str">
        <f t="shared" si="13"/>
        <v/>
      </c>
      <c r="H73" s="103" t="str">
        <f>IF(SUM(E73:G73)&gt;1,"ERROR",IF(B73&gt;=1,B73*4.33,IF(C73&gt;=1,C73,IF(D73&gt;=1,D73/12,""))))</f>
        <v/>
      </c>
    </row>
    <row r="74" spans="1:8" s="56" customFormat="1" ht="12" x14ac:dyDescent="0.2">
      <c r="A74" s="122" t="s">
        <v>173</v>
      </c>
      <c r="B74" s="60"/>
      <c r="C74" s="61"/>
      <c r="D74" s="77"/>
      <c r="E74" s="78" t="str">
        <f>IF(B74&gt;0,1,"")</f>
        <v/>
      </c>
      <c r="F74" s="62" t="str">
        <f>IF(C74&gt;0,1,"")</f>
        <v/>
      </c>
      <c r="G74" s="63" t="str">
        <f>IF(D74&gt;0,1,"")</f>
        <v/>
      </c>
      <c r="H74" s="79" t="str">
        <f>IF(SUM(E74:G74)&gt;1,"ERROR",IF(B74&gt;=1,B74*4.33,IF(C74&gt;=1,C74,IF(D74&gt;=1,D74/12,""))))</f>
        <v/>
      </c>
    </row>
    <row r="75" spans="1:8" s="56" customFormat="1" thickBot="1" x14ac:dyDescent="0.25">
      <c r="A75" s="122" t="s">
        <v>173</v>
      </c>
      <c r="B75" s="64"/>
      <c r="C75" s="65"/>
      <c r="D75" s="84"/>
      <c r="E75" s="85" t="str">
        <f t="shared" si="13"/>
        <v/>
      </c>
      <c r="F75" s="66" t="str">
        <f t="shared" si="13"/>
        <v/>
      </c>
      <c r="G75" s="67" t="str">
        <f t="shared" si="13"/>
        <v/>
      </c>
      <c r="H75" s="68" t="str">
        <f>IF(SUM(E75:G75)&gt;1,"ERROR",IF(B75&gt;=1,B75*4.33,IF(C75&gt;=1,C75,IF(D75&gt;=1,D75/12,""))))</f>
        <v/>
      </c>
    </row>
    <row r="76" spans="1:8" ht="13.5" thickBot="1" x14ac:dyDescent="0.25">
      <c r="A76" s="40" t="s">
        <v>130</v>
      </c>
      <c r="B76" s="42" t="str">
        <f>IF(SUM(B65:B71,B73:B75)&gt;=1,SUM(B65:B71,B73:B75),"")</f>
        <v/>
      </c>
      <c r="C76" s="42" t="str">
        <f>IF(SUM(C65:C71,C73:C75)&gt;=1,SUM(C65:C71,C73:C75),"")</f>
        <v/>
      </c>
      <c r="D76" s="42" t="str">
        <f>IF(SUM(D65:D71,D73:D75)&gt;=1,SUM(D65:D71,D73:D75),"")</f>
        <v/>
      </c>
      <c r="E76" s="35"/>
      <c r="F76" s="35"/>
      <c r="G76" s="35"/>
      <c r="H76" s="48">
        <f>SUM(H65:H71,H73:H75)</f>
        <v>0</v>
      </c>
    </row>
    <row r="77" spans="1:8" ht="12" customHeight="1" x14ac:dyDescent="0.2"/>
    <row r="78" spans="1:8" ht="12" customHeight="1" thickBot="1" x14ac:dyDescent="0.25"/>
    <row r="79" spans="1:8" ht="12.75" customHeight="1" x14ac:dyDescent="0.2">
      <c r="A79" s="124" t="s">
        <v>115</v>
      </c>
      <c r="B79" s="126" t="s">
        <v>17</v>
      </c>
      <c r="C79" s="126" t="s">
        <v>18</v>
      </c>
      <c r="D79" s="126" t="s">
        <v>19</v>
      </c>
      <c r="E79" s="36"/>
      <c r="F79" s="36"/>
      <c r="G79" s="36"/>
      <c r="H79" s="128" t="s">
        <v>112</v>
      </c>
    </row>
    <row r="80" spans="1:8" ht="13.5" thickBot="1" x14ac:dyDescent="0.25">
      <c r="A80" s="125"/>
      <c r="B80" s="127"/>
      <c r="C80" s="127"/>
      <c r="D80" s="127"/>
      <c r="E80" s="37"/>
      <c r="F80" s="37"/>
      <c r="G80" s="37"/>
      <c r="H80" s="129"/>
    </row>
    <row r="81" spans="1:8" s="56" customFormat="1" ht="12" x14ac:dyDescent="0.2">
      <c r="A81" s="43" t="s">
        <v>42</v>
      </c>
      <c r="B81" s="51"/>
      <c r="C81" s="52"/>
      <c r="D81" s="75"/>
      <c r="E81" s="76" t="str">
        <f>IF(B81&gt;0,1,"")</f>
        <v/>
      </c>
      <c r="F81" s="53" t="str">
        <f>IF(C81&gt;0,1,"")</f>
        <v/>
      </c>
      <c r="G81" s="54" t="str">
        <f>IF(D81&gt;0,1,"")</f>
        <v/>
      </c>
      <c r="H81" s="55" t="str">
        <f t="shared" ref="H81:H87" si="14">IF(SUM(E81:G81)&gt;1,"ERROR",IF(B81&gt;=1,B81*4.33,IF(C81&gt;=1,C81,IF(D81&gt;=1,D81/12,""))))</f>
        <v/>
      </c>
    </row>
    <row r="82" spans="1:8" s="56" customFormat="1" ht="12" x14ac:dyDescent="0.2">
      <c r="A82" s="43" t="s">
        <v>43</v>
      </c>
      <c r="B82" s="57"/>
      <c r="C82" s="58"/>
      <c r="D82" s="99"/>
      <c r="E82" s="76" t="str">
        <f t="shared" ref="E82:G87" si="15">IF(B82&gt;0,1,"")</f>
        <v/>
      </c>
      <c r="F82" s="53" t="str">
        <f t="shared" si="15"/>
        <v/>
      </c>
      <c r="G82" s="54" t="str">
        <f t="shared" si="15"/>
        <v/>
      </c>
      <c r="H82" s="59" t="str">
        <f t="shared" si="14"/>
        <v/>
      </c>
    </row>
    <row r="83" spans="1:8" s="56" customFormat="1" ht="12" x14ac:dyDescent="0.2">
      <c r="A83" s="44" t="s">
        <v>158</v>
      </c>
      <c r="B83" s="60"/>
      <c r="C83" s="61"/>
      <c r="D83" s="77"/>
      <c r="E83" s="78" t="str">
        <f t="shared" si="15"/>
        <v/>
      </c>
      <c r="F83" s="62" t="str">
        <f t="shared" si="15"/>
        <v/>
      </c>
      <c r="G83" s="63" t="str">
        <f t="shared" si="15"/>
        <v/>
      </c>
      <c r="H83" s="59" t="str">
        <f t="shared" si="14"/>
        <v/>
      </c>
    </row>
    <row r="84" spans="1:8" s="56" customFormat="1" ht="12" x14ac:dyDescent="0.2">
      <c r="A84" s="44" t="s">
        <v>44</v>
      </c>
      <c r="B84" s="60"/>
      <c r="C84" s="61"/>
      <c r="D84" s="77"/>
      <c r="E84" s="78" t="str">
        <f t="shared" si="15"/>
        <v/>
      </c>
      <c r="F84" s="62" t="str">
        <f t="shared" si="15"/>
        <v/>
      </c>
      <c r="G84" s="63" t="str">
        <f t="shared" si="15"/>
        <v/>
      </c>
      <c r="H84" s="59" t="str">
        <f t="shared" si="14"/>
        <v/>
      </c>
    </row>
    <row r="85" spans="1:8" s="56" customFormat="1" ht="12" x14ac:dyDescent="0.2">
      <c r="A85" s="44" t="s">
        <v>159</v>
      </c>
      <c r="B85" s="60"/>
      <c r="C85" s="61"/>
      <c r="D85" s="77"/>
      <c r="E85" s="78" t="str">
        <f t="shared" si="15"/>
        <v/>
      </c>
      <c r="F85" s="62" t="str">
        <f t="shared" si="15"/>
        <v/>
      </c>
      <c r="G85" s="63" t="str">
        <f t="shared" si="15"/>
        <v/>
      </c>
      <c r="H85" s="59" t="str">
        <f t="shared" si="14"/>
        <v/>
      </c>
    </row>
    <row r="86" spans="1:8" s="56" customFormat="1" ht="12" x14ac:dyDescent="0.2">
      <c r="A86" s="44" t="s">
        <v>160</v>
      </c>
      <c r="B86" s="60"/>
      <c r="C86" s="61"/>
      <c r="D86" s="77"/>
      <c r="E86" s="78" t="str">
        <f t="shared" si="15"/>
        <v/>
      </c>
      <c r="F86" s="62" t="str">
        <f t="shared" si="15"/>
        <v/>
      </c>
      <c r="G86" s="63" t="str">
        <f t="shared" si="15"/>
        <v/>
      </c>
      <c r="H86" s="59" t="str">
        <f t="shared" si="14"/>
        <v/>
      </c>
    </row>
    <row r="87" spans="1:8" s="56" customFormat="1" thickBot="1" x14ac:dyDescent="0.25">
      <c r="A87" s="45" t="s">
        <v>45</v>
      </c>
      <c r="B87" s="73"/>
      <c r="C87" s="74"/>
      <c r="D87" s="80"/>
      <c r="E87" s="85" t="str">
        <f t="shared" si="15"/>
        <v/>
      </c>
      <c r="F87" s="66" t="str">
        <f t="shared" si="15"/>
        <v/>
      </c>
      <c r="G87" s="67" t="str">
        <f t="shared" si="15"/>
        <v/>
      </c>
      <c r="H87" s="68" t="str">
        <f t="shared" si="14"/>
        <v/>
      </c>
    </row>
    <row r="88" spans="1:8" s="56" customFormat="1" thickBot="1" x14ac:dyDescent="0.25">
      <c r="A88" s="69" t="s">
        <v>116</v>
      </c>
      <c r="B88" s="69"/>
      <c r="C88" s="70"/>
      <c r="D88" s="71"/>
      <c r="E88" s="70"/>
      <c r="F88" s="70"/>
      <c r="G88" s="70"/>
      <c r="H88" s="71"/>
    </row>
    <row r="89" spans="1:8" s="56" customFormat="1" ht="12" x14ac:dyDescent="0.2">
      <c r="A89" s="72" t="s">
        <v>173</v>
      </c>
      <c r="B89" s="86"/>
      <c r="C89" s="87"/>
      <c r="D89" s="88"/>
      <c r="E89" s="100" t="str">
        <f t="shared" ref="E89:G91" si="16">IF(B89&gt;0,1,"")</f>
        <v/>
      </c>
      <c r="F89" s="101" t="str">
        <f t="shared" si="16"/>
        <v/>
      </c>
      <c r="G89" s="102" t="str">
        <f t="shared" si="16"/>
        <v/>
      </c>
      <c r="H89" s="103" t="str">
        <f>IF(SUM(E89:G89)&gt;1,"ERROR",IF(B89&gt;=1,B89*4.33,IF(C89&gt;=1,C89,IF(D89&gt;=1,D89/12,""))))</f>
        <v/>
      </c>
    </row>
    <row r="90" spans="1:8" s="56" customFormat="1" ht="12" x14ac:dyDescent="0.2">
      <c r="A90" s="72" t="s">
        <v>173</v>
      </c>
      <c r="B90" s="60"/>
      <c r="C90" s="61"/>
      <c r="D90" s="77"/>
      <c r="E90" s="78" t="str">
        <f>IF(B90&gt;0,1,"")</f>
        <v/>
      </c>
      <c r="F90" s="62" t="str">
        <f>IF(C90&gt;0,1,"")</f>
        <v/>
      </c>
      <c r="G90" s="63" t="str">
        <f>IF(D90&gt;0,1,"")</f>
        <v/>
      </c>
      <c r="H90" s="79" t="str">
        <f>IF(SUM(E90:G90)&gt;1,"ERROR",IF(B90&gt;=1,B90*4.33,IF(C90&gt;=1,C90,IF(D90&gt;=1,D90/12,""))))</f>
        <v/>
      </c>
    </row>
    <row r="91" spans="1:8" s="56" customFormat="1" thickBot="1" x14ac:dyDescent="0.25">
      <c r="A91" s="72" t="s">
        <v>173</v>
      </c>
      <c r="B91" s="64"/>
      <c r="C91" s="65"/>
      <c r="D91" s="84"/>
      <c r="E91" s="85" t="str">
        <f t="shared" si="16"/>
        <v/>
      </c>
      <c r="F91" s="66" t="str">
        <f t="shared" si="16"/>
        <v/>
      </c>
      <c r="G91" s="67" t="str">
        <f t="shared" si="16"/>
        <v/>
      </c>
      <c r="H91" s="68" t="str">
        <f>IF(SUM(E91:G91)&gt;1,"ERROR",IF(B91&gt;=1,B91*4.33,IF(C91&gt;=1,C91,IF(D91&gt;=1,D91/12,""))))</f>
        <v/>
      </c>
    </row>
    <row r="92" spans="1:8" ht="13.5" thickBot="1" x14ac:dyDescent="0.25">
      <c r="A92" s="40" t="s">
        <v>131</v>
      </c>
      <c r="B92" s="42" t="str">
        <f>IF(SUM(B81:B87,B89:B91)&gt;=1,SUM(B81:B87,B89:B91),"")</f>
        <v/>
      </c>
      <c r="C92" s="42" t="str">
        <f>IF(SUM(C81:C87,C89:C91)&gt;=1,SUM(C81:C87,C89:C91),"")</f>
        <v/>
      </c>
      <c r="D92" s="42" t="str">
        <f>IF(SUM(D81:D87,D89:D91)&gt;=1,SUM(D81:D87,D89:D91),"")</f>
        <v/>
      </c>
      <c r="E92" s="10"/>
      <c r="F92" s="10"/>
      <c r="G92" s="10"/>
      <c r="H92" s="48">
        <f>SUM(H81:H87,H89:H91)</f>
        <v>0</v>
      </c>
    </row>
    <row r="93" spans="1:8" ht="12" customHeight="1" x14ac:dyDescent="0.2"/>
    <row r="94" spans="1:8" ht="12" customHeight="1" thickBot="1" x14ac:dyDescent="0.25"/>
    <row r="95" spans="1:8" ht="12.75" customHeight="1" x14ac:dyDescent="0.2">
      <c r="A95" s="124" t="s">
        <v>117</v>
      </c>
      <c r="B95" s="126" t="s">
        <v>17</v>
      </c>
      <c r="C95" s="126" t="s">
        <v>18</v>
      </c>
      <c r="D95" s="126" t="s">
        <v>19</v>
      </c>
      <c r="E95" s="36"/>
      <c r="F95" s="36"/>
      <c r="G95" s="36"/>
      <c r="H95" s="128" t="s">
        <v>112</v>
      </c>
    </row>
    <row r="96" spans="1:8" ht="13.5" thickBot="1" x14ac:dyDescent="0.25">
      <c r="A96" s="125"/>
      <c r="B96" s="127"/>
      <c r="C96" s="127"/>
      <c r="D96" s="127"/>
      <c r="E96" s="37"/>
      <c r="F96" s="37"/>
      <c r="G96" s="37"/>
      <c r="H96" s="129"/>
    </row>
    <row r="97" spans="1:8" s="56" customFormat="1" ht="12" x14ac:dyDescent="0.2">
      <c r="A97" s="43" t="s">
        <v>46</v>
      </c>
      <c r="B97" s="51"/>
      <c r="C97" s="52"/>
      <c r="D97" s="75"/>
      <c r="E97" s="104" t="str">
        <f>IF(B97&gt;0,1,"")</f>
        <v/>
      </c>
      <c r="F97" s="105" t="str">
        <f>IF(C97&gt;0,1,"")</f>
        <v/>
      </c>
      <c r="G97" s="106" t="str">
        <f>IF(D97&gt;0,1,"")</f>
        <v/>
      </c>
      <c r="H97" s="59" t="str">
        <f t="shared" ref="H97:H103" si="17">IF(SUM(E97:G97)&gt;1,"ERROR",IF(B97&gt;=1,B97*4.33,IF(C97&gt;=1,C97,IF(D97&gt;=1,D97/12,""))))</f>
        <v/>
      </c>
    </row>
    <row r="98" spans="1:8" s="56" customFormat="1" ht="12" x14ac:dyDescent="0.2">
      <c r="A98" s="43" t="s">
        <v>47</v>
      </c>
      <c r="B98" s="57"/>
      <c r="C98" s="58"/>
      <c r="D98" s="99"/>
      <c r="E98" s="104" t="str">
        <f t="shared" ref="E98:G103" si="18">IF(B98&gt;0,1,"")</f>
        <v/>
      </c>
      <c r="F98" s="105" t="str">
        <f t="shared" si="18"/>
        <v/>
      </c>
      <c r="G98" s="106" t="str">
        <f t="shared" si="18"/>
        <v/>
      </c>
      <c r="H98" s="59" t="str">
        <f t="shared" si="17"/>
        <v/>
      </c>
    </row>
    <row r="99" spans="1:8" s="56" customFormat="1" ht="12" x14ac:dyDescent="0.2">
      <c r="A99" s="44" t="s">
        <v>48</v>
      </c>
      <c r="B99" s="60"/>
      <c r="C99" s="61"/>
      <c r="D99" s="77"/>
      <c r="E99" s="107" t="str">
        <f t="shared" si="18"/>
        <v/>
      </c>
      <c r="F99" s="108" t="str">
        <f t="shared" si="18"/>
        <v/>
      </c>
      <c r="G99" s="109" t="str">
        <f t="shared" si="18"/>
        <v/>
      </c>
      <c r="H99" s="59" t="str">
        <f t="shared" si="17"/>
        <v/>
      </c>
    </row>
    <row r="100" spans="1:8" s="56" customFormat="1" ht="12" x14ac:dyDescent="0.2">
      <c r="A100" s="44" t="s">
        <v>49</v>
      </c>
      <c r="B100" s="60"/>
      <c r="C100" s="61"/>
      <c r="D100" s="77"/>
      <c r="E100" s="107" t="str">
        <f t="shared" si="18"/>
        <v/>
      </c>
      <c r="F100" s="108" t="str">
        <f t="shared" si="18"/>
        <v/>
      </c>
      <c r="G100" s="109" t="str">
        <f t="shared" si="18"/>
        <v/>
      </c>
      <c r="H100" s="59" t="str">
        <f t="shared" si="17"/>
        <v/>
      </c>
    </row>
    <row r="101" spans="1:8" s="56" customFormat="1" ht="12" x14ac:dyDescent="0.2">
      <c r="A101" s="44" t="s">
        <v>50</v>
      </c>
      <c r="B101" s="60"/>
      <c r="C101" s="61"/>
      <c r="D101" s="77"/>
      <c r="E101" s="107" t="str">
        <f t="shared" si="18"/>
        <v/>
      </c>
      <c r="F101" s="108" t="str">
        <f t="shared" si="18"/>
        <v/>
      </c>
      <c r="G101" s="109" t="str">
        <f t="shared" si="18"/>
        <v/>
      </c>
      <c r="H101" s="59" t="str">
        <f t="shared" si="17"/>
        <v/>
      </c>
    </row>
    <row r="102" spans="1:8" s="56" customFormat="1" ht="12" x14ac:dyDescent="0.2">
      <c r="A102" s="44" t="s">
        <v>51</v>
      </c>
      <c r="B102" s="60"/>
      <c r="C102" s="61"/>
      <c r="D102" s="77"/>
      <c r="E102" s="107" t="str">
        <f t="shared" si="18"/>
        <v/>
      </c>
      <c r="F102" s="108" t="str">
        <f t="shared" si="18"/>
        <v/>
      </c>
      <c r="G102" s="109" t="str">
        <f t="shared" si="18"/>
        <v/>
      </c>
      <c r="H102" s="59" t="str">
        <f t="shared" si="17"/>
        <v/>
      </c>
    </row>
    <row r="103" spans="1:8" s="56" customFormat="1" thickBot="1" x14ac:dyDescent="0.25">
      <c r="A103" s="45" t="s">
        <v>52</v>
      </c>
      <c r="B103" s="73"/>
      <c r="C103" s="74"/>
      <c r="D103" s="80"/>
      <c r="E103" s="110" t="str">
        <f t="shared" si="18"/>
        <v/>
      </c>
      <c r="F103" s="111" t="str">
        <f t="shared" si="18"/>
        <v/>
      </c>
      <c r="G103" s="112" t="str">
        <f t="shared" si="18"/>
        <v/>
      </c>
      <c r="H103" s="59" t="str">
        <f t="shared" si="17"/>
        <v/>
      </c>
    </row>
    <row r="104" spans="1:8" s="56" customFormat="1" thickBot="1" x14ac:dyDescent="0.25">
      <c r="A104" s="69" t="s">
        <v>118</v>
      </c>
      <c r="B104" s="69"/>
      <c r="C104" s="70"/>
      <c r="D104" s="71"/>
      <c r="E104" s="70"/>
      <c r="F104" s="70"/>
      <c r="G104" s="70"/>
      <c r="H104" s="71"/>
    </row>
    <row r="105" spans="1:8" s="56" customFormat="1" ht="12" x14ac:dyDescent="0.2">
      <c r="A105" s="72" t="s">
        <v>173</v>
      </c>
      <c r="B105" s="86"/>
      <c r="C105" s="87"/>
      <c r="D105" s="88"/>
      <c r="E105" s="113" t="str">
        <f t="shared" ref="E105:G107" si="19">IF(B105&gt;0,1,"")</f>
        <v/>
      </c>
      <c r="F105" s="114" t="str">
        <f t="shared" si="19"/>
        <v/>
      </c>
      <c r="G105" s="115" t="str">
        <f t="shared" si="19"/>
        <v/>
      </c>
      <c r="H105" s="103" t="str">
        <f>IF(SUM(E105:G105)&gt;1,"ERROR",IF(B105&gt;=1,B105*4.33,IF(C105&gt;=1,C105,IF(D105&gt;=1,D105/12,""))))</f>
        <v/>
      </c>
    </row>
    <row r="106" spans="1:8" s="56" customFormat="1" ht="12" x14ac:dyDescent="0.2">
      <c r="A106" s="72" t="s">
        <v>173</v>
      </c>
      <c r="B106" s="60"/>
      <c r="C106" s="61"/>
      <c r="D106" s="77"/>
      <c r="E106" s="107" t="str">
        <f>IF(B106&gt;0,1,"")</f>
        <v/>
      </c>
      <c r="F106" s="108" t="str">
        <f>IF(C106&gt;0,1,"")</f>
        <v/>
      </c>
      <c r="G106" s="109" t="str">
        <f>IF(D106&gt;0,1,"")</f>
        <v/>
      </c>
      <c r="H106" s="79" t="str">
        <f>IF(SUM(E106:G106)&gt;1,"ERROR",IF(B106&gt;=1,B106*4.33,IF(C106&gt;=1,C106,IF(D106&gt;=1,D106/12,""))))</f>
        <v/>
      </c>
    </row>
    <row r="107" spans="1:8" s="56" customFormat="1" thickBot="1" x14ac:dyDescent="0.25">
      <c r="A107" s="72" t="s">
        <v>173</v>
      </c>
      <c r="B107" s="64"/>
      <c r="C107" s="65"/>
      <c r="D107" s="84"/>
      <c r="E107" s="110" t="str">
        <f t="shared" si="19"/>
        <v/>
      </c>
      <c r="F107" s="111" t="str">
        <f t="shared" si="19"/>
        <v/>
      </c>
      <c r="G107" s="112" t="str">
        <f t="shared" si="19"/>
        <v/>
      </c>
      <c r="H107" s="59" t="str">
        <f>IF(SUM(E107:G107)&gt;1,"ERROR",IF(B107&gt;=1,B107*4.33,IF(C107&gt;=1,C107,IF(D107&gt;=1,D107/12,""))))</f>
        <v/>
      </c>
    </row>
    <row r="108" spans="1:8" ht="13.5" thickBot="1" x14ac:dyDescent="0.25">
      <c r="A108" s="40" t="s">
        <v>132</v>
      </c>
      <c r="B108" s="42" t="str">
        <f>IF(SUM(B97:B103,B105:B107)&gt;=1,SUM(B97:B103,B105:B107),"")</f>
        <v/>
      </c>
      <c r="C108" s="42" t="str">
        <f>IF(SUM(C97:C103,C105:C107)&gt;=1,SUM(C97:C103,C105:C107),"")</f>
        <v/>
      </c>
      <c r="D108" s="42" t="str">
        <f>IF(SUM(D97:D103,D105:D107)&gt;=1,SUM(D97:D103,D105:D107),"")</f>
        <v/>
      </c>
      <c r="E108" s="35"/>
      <c r="F108" s="35"/>
      <c r="G108" s="35"/>
      <c r="H108" s="48">
        <f>SUM(H97:H103,H105:H107)</f>
        <v>0</v>
      </c>
    </row>
    <row r="109" spans="1:8" ht="10.5" customHeight="1" x14ac:dyDescent="0.2"/>
    <row r="110" spans="1:8" ht="10.5" customHeight="1" thickBot="1" x14ac:dyDescent="0.25"/>
    <row r="111" spans="1:8" ht="12.75" customHeight="1" x14ac:dyDescent="0.2">
      <c r="A111" s="124" t="s">
        <v>122</v>
      </c>
      <c r="B111" s="126" t="s">
        <v>17</v>
      </c>
      <c r="C111" s="126" t="s">
        <v>18</v>
      </c>
      <c r="D111" s="126" t="s">
        <v>19</v>
      </c>
      <c r="E111" s="36"/>
      <c r="F111" s="36"/>
      <c r="G111" s="36"/>
      <c r="H111" s="128" t="s">
        <v>112</v>
      </c>
    </row>
    <row r="112" spans="1:8" ht="13.5" thickBot="1" x14ac:dyDescent="0.25">
      <c r="A112" s="125"/>
      <c r="B112" s="127"/>
      <c r="C112" s="127"/>
      <c r="D112" s="127"/>
      <c r="E112" s="37"/>
      <c r="F112" s="37"/>
      <c r="G112" s="37"/>
      <c r="H112" s="129"/>
    </row>
    <row r="113" spans="1:8" s="56" customFormat="1" ht="12" x14ac:dyDescent="0.2">
      <c r="A113" s="43" t="s">
        <v>65</v>
      </c>
      <c r="B113" s="51"/>
      <c r="C113" s="52"/>
      <c r="D113" s="75"/>
      <c r="E113" s="76" t="str">
        <f>IF(B113&gt;0,1,"")</f>
        <v/>
      </c>
      <c r="F113" s="53" t="str">
        <f>IF(C113&gt;0,1,"")</f>
        <v/>
      </c>
      <c r="G113" s="54" t="str">
        <f>IF(D113&gt;0,1,"")</f>
        <v/>
      </c>
      <c r="H113" s="55" t="str">
        <f t="shared" ref="H113:H120" si="20">IF(SUM(E113:G113)&gt;1,"ERROR",IF(B113&gt;=1,B113*4.33,IF(C113&gt;=1,C113,IF(D113&gt;=1,D113/12,""))))</f>
        <v/>
      </c>
    </row>
    <row r="114" spans="1:8" s="56" customFormat="1" ht="12" x14ac:dyDescent="0.2">
      <c r="A114" s="43" t="s">
        <v>64</v>
      </c>
      <c r="B114" s="57"/>
      <c r="C114" s="58"/>
      <c r="D114" s="99"/>
      <c r="E114" s="76" t="str">
        <f t="shared" ref="E114:G123" si="21">IF(B114&gt;0,1,"")</f>
        <v/>
      </c>
      <c r="F114" s="53" t="str">
        <f t="shared" si="21"/>
        <v/>
      </c>
      <c r="G114" s="54" t="str">
        <f t="shared" si="21"/>
        <v/>
      </c>
      <c r="H114" s="59" t="str">
        <f t="shared" si="20"/>
        <v/>
      </c>
    </row>
    <row r="115" spans="1:8" s="56" customFormat="1" ht="12" x14ac:dyDescent="0.2">
      <c r="A115" s="44" t="s">
        <v>127</v>
      </c>
      <c r="B115" s="60"/>
      <c r="C115" s="61"/>
      <c r="D115" s="77"/>
      <c r="E115" s="78" t="str">
        <f t="shared" si="21"/>
        <v/>
      </c>
      <c r="F115" s="62" t="str">
        <f t="shared" si="21"/>
        <v/>
      </c>
      <c r="G115" s="63" t="str">
        <f t="shared" si="21"/>
        <v/>
      </c>
      <c r="H115" s="59" t="str">
        <f t="shared" si="20"/>
        <v/>
      </c>
    </row>
    <row r="116" spans="1:8" s="56" customFormat="1" ht="12" x14ac:dyDescent="0.2">
      <c r="A116" s="44" t="s">
        <v>66</v>
      </c>
      <c r="B116" s="60"/>
      <c r="C116" s="61"/>
      <c r="D116" s="77"/>
      <c r="E116" s="78" t="str">
        <f t="shared" ref="E116:G117" si="22">IF(B116&gt;0,1,"")</f>
        <v/>
      </c>
      <c r="F116" s="62" t="str">
        <f t="shared" si="22"/>
        <v/>
      </c>
      <c r="G116" s="63" t="str">
        <f t="shared" si="22"/>
        <v/>
      </c>
      <c r="H116" s="59" t="str">
        <f>IF(SUM(E116:G116)&gt;1,"ERROR",IF(B116&gt;=1,B116*4.33,IF(C116&gt;=1,C116,IF(D116&gt;=1,D116/12,""))))</f>
        <v/>
      </c>
    </row>
    <row r="117" spans="1:8" s="56" customFormat="1" ht="12" x14ac:dyDescent="0.2">
      <c r="A117" s="44" t="s">
        <v>175</v>
      </c>
      <c r="B117" s="60"/>
      <c r="C117" s="61"/>
      <c r="D117" s="77"/>
      <c r="E117" s="78" t="str">
        <f t="shared" si="22"/>
        <v/>
      </c>
      <c r="F117" s="62" t="str">
        <f t="shared" si="22"/>
        <v/>
      </c>
      <c r="G117" s="63" t="str">
        <f t="shared" si="22"/>
        <v/>
      </c>
      <c r="H117" s="59" t="str">
        <f>IF(SUM(E117:G117)&gt;1,"ERROR",IF(B117&gt;=1,B117*4.33,IF(C117&gt;=1,C117,IF(D117&gt;=1,D117/12,""))))</f>
        <v/>
      </c>
    </row>
    <row r="118" spans="1:8" s="56" customFormat="1" ht="12" x14ac:dyDescent="0.2">
      <c r="A118" s="44" t="s">
        <v>68</v>
      </c>
      <c r="B118" s="60"/>
      <c r="C118" s="61"/>
      <c r="D118" s="77"/>
      <c r="E118" s="78" t="str">
        <f t="shared" si="21"/>
        <v/>
      </c>
      <c r="F118" s="62" t="str">
        <f t="shared" si="21"/>
        <v/>
      </c>
      <c r="G118" s="63" t="str">
        <f t="shared" si="21"/>
        <v/>
      </c>
      <c r="H118" s="59" t="str">
        <f t="shared" si="20"/>
        <v/>
      </c>
    </row>
    <row r="119" spans="1:8" s="56" customFormat="1" ht="12" x14ac:dyDescent="0.2">
      <c r="A119" s="44" t="s">
        <v>146</v>
      </c>
      <c r="B119" s="60"/>
      <c r="C119" s="61"/>
      <c r="D119" s="77"/>
      <c r="E119" s="78" t="str">
        <f t="shared" si="21"/>
        <v/>
      </c>
      <c r="F119" s="62" t="str">
        <f t="shared" si="21"/>
        <v/>
      </c>
      <c r="G119" s="63" t="str">
        <f t="shared" si="21"/>
        <v/>
      </c>
      <c r="H119" s="59" t="str">
        <f t="shared" si="20"/>
        <v/>
      </c>
    </row>
    <row r="120" spans="1:8" s="56" customFormat="1" ht="12" x14ac:dyDescent="0.2">
      <c r="A120" s="44" t="s">
        <v>72</v>
      </c>
      <c r="B120" s="60"/>
      <c r="C120" s="61"/>
      <c r="D120" s="77"/>
      <c r="E120" s="78" t="str">
        <f t="shared" si="21"/>
        <v/>
      </c>
      <c r="F120" s="62" t="str">
        <f t="shared" si="21"/>
        <v/>
      </c>
      <c r="G120" s="63" t="str">
        <f t="shared" si="21"/>
        <v/>
      </c>
      <c r="H120" s="59" t="str">
        <f t="shared" si="20"/>
        <v/>
      </c>
    </row>
    <row r="121" spans="1:8" s="56" customFormat="1" ht="12" x14ac:dyDescent="0.2">
      <c r="A121" s="45" t="s">
        <v>69</v>
      </c>
      <c r="B121" s="73"/>
      <c r="C121" s="74"/>
      <c r="D121" s="80"/>
      <c r="E121" s="78" t="str">
        <f t="shared" si="21"/>
        <v/>
      </c>
      <c r="F121" s="62" t="str">
        <f t="shared" si="21"/>
        <v/>
      </c>
      <c r="G121" s="63" t="str">
        <f t="shared" si="21"/>
        <v/>
      </c>
      <c r="H121" s="59" t="str">
        <f>IF(SUM(E121:G121)&gt;1,"ERROR",IF(B121&gt;=1,B121*4.33,IF(C121&gt;=1,C121,IF(D121&gt;=1,D121/12,""))))</f>
        <v/>
      </c>
    </row>
    <row r="122" spans="1:8" s="56" customFormat="1" ht="12" x14ac:dyDescent="0.2">
      <c r="A122" s="45" t="s">
        <v>70</v>
      </c>
      <c r="B122" s="60"/>
      <c r="C122" s="61"/>
      <c r="D122" s="77"/>
      <c r="E122" s="85" t="str">
        <f>IF(B122&gt;0,1,"")</f>
        <v/>
      </c>
      <c r="F122" s="66" t="str">
        <f>IF(C122&gt;0,1,"")</f>
        <v/>
      </c>
      <c r="G122" s="67" t="str">
        <f>IF(D122&gt;0,1,"")</f>
        <v/>
      </c>
      <c r="H122" s="68" t="str">
        <f>IF(SUM(E122:G122)&gt;1,"ERROR",IF(B122&gt;=1,B122*4.33,IF(C122&gt;=1,C122,IF(D122&gt;=1,D122/12,""))))</f>
        <v/>
      </c>
    </row>
    <row r="123" spans="1:8" s="56" customFormat="1" thickBot="1" x14ac:dyDescent="0.25">
      <c r="A123" s="45" t="s">
        <v>71</v>
      </c>
      <c r="B123" s="64"/>
      <c r="C123" s="65"/>
      <c r="D123" s="84"/>
      <c r="E123" s="85" t="str">
        <f t="shared" si="21"/>
        <v/>
      </c>
      <c r="F123" s="66" t="str">
        <f t="shared" si="21"/>
        <v/>
      </c>
      <c r="G123" s="67" t="str">
        <f t="shared" si="21"/>
        <v/>
      </c>
      <c r="H123" s="68" t="str">
        <f>IF(SUM(E123:G123)&gt;1,"ERROR",IF(B123&gt;=1,B123*4.33,IF(C123&gt;=1,C123,IF(D123&gt;=1,D123/12,""))))</f>
        <v/>
      </c>
    </row>
    <row r="124" spans="1:8" s="56" customFormat="1" thickBot="1" x14ac:dyDescent="0.25">
      <c r="A124" s="69" t="s">
        <v>139</v>
      </c>
      <c r="B124" s="70"/>
      <c r="C124" s="70"/>
      <c r="D124" s="70"/>
      <c r="E124" s="70"/>
      <c r="F124" s="70"/>
      <c r="G124" s="70"/>
      <c r="H124" s="71"/>
    </row>
    <row r="125" spans="1:8" s="56" customFormat="1" ht="12" x14ac:dyDescent="0.2">
      <c r="A125" s="72" t="s">
        <v>173</v>
      </c>
      <c r="B125" s="51"/>
      <c r="C125" s="52"/>
      <c r="D125" s="75"/>
      <c r="E125" s="76" t="str">
        <f t="shared" ref="E125:G127" si="23">IF(B125&gt;0,1,"")</f>
        <v/>
      </c>
      <c r="F125" s="53" t="str">
        <f t="shared" si="23"/>
        <v/>
      </c>
      <c r="G125" s="54" t="str">
        <f t="shared" si="23"/>
        <v/>
      </c>
      <c r="H125" s="55" t="str">
        <f>IF(SUM(E125:G125)&gt;1,"ERROR",IF(B125&gt;=1,B125*4.33,IF(C125&gt;=1,C125,IF(D125&gt;=1,D125/12,""))))</f>
        <v/>
      </c>
    </row>
    <row r="126" spans="1:8" s="56" customFormat="1" ht="12" x14ac:dyDescent="0.2">
      <c r="A126" s="72" t="s">
        <v>173</v>
      </c>
      <c r="B126" s="57"/>
      <c r="C126" s="58"/>
      <c r="D126" s="99"/>
      <c r="E126" s="76" t="str">
        <f>IF(B126&gt;0,1,"")</f>
        <v/>
      </c>
      <c r="F126" s="53" t="str">
        <f>IF(C126&gt;0,1,"")</f>
        <v/>
      </c>
      <c r="G126" s="54" t="str">
        <f>IF(D126&gt;0,1,"")</f>
        <v/>
      </c>
      <c r="H126" s="55" t="str">
        <f>IF(SUM(E126:G126)&gt;1,"ERROR",IF(B126&gt;=1,B126*4.33,IF(C126&gt;=1,C126,IF(D126&gt;=1,D126/12,""))))</f>
        <v/>
      </c>
    </row>
    <row r="127" spans="1:8" s="56" customFormat="1" thickBot="1" x14ac:dyDescent="0.25">
      <c r="A127" s="72" t="s">
        <v>173</v>
      </c>
      <c r="B127" s="64"/>
      <c r="C127" s="65"/>
      <c r="D127" s="84"/>
      <c r="E127" s="85" t="str">
        <f t="shared" si="23"/>
        <v/>
      </c>
      <c r="F127" s="66" t="str">
        <f t="shared" si="23"/>
        <v/>
      </c>
      <c r="G127" s="67" t="str">
        <f t="shared" si="23"/>
        <v/>
      </c>
      <c r="H127" s="68" t="str">
        <f>IF(SUM(E127:G127)&gt;1,"ERROR",IF(B127&gt;=1,B127*4.33,IF(C127&gt;=1,C127,IF(D127&gt;=1,D127/12,""))))</f>
        <v/>
      </c>
    </row>
    <row r="128" spans="1:8" ht="13.5" thickBot="1" x14ac:dyDescent="0.25">
      <c r="A128" s="40" t="s">
        <v>135</v>
      </c>
      <c r="B128" s="42" t="str">
        <f>IF(SUM(B113:B123,B125:B127)&gt;=1,SUM(B113:B123,B125:B127),"")</f>
        <v/>
      </c>
      <c r="C128" s="42" t="str">
        <f>IF(SUM(C113:C123,C125:C127)&gt;=1,SUM(C113:C123,C125:C127),"")</f>
        <v/>
      </c>
      <c r="D128" s="42" t="str">
        <f>IF(SUM(D113:D123,D125:D127)&gt;=1,SUM(D113:D123,D125:D127),"")</f>
        <v/>
      </c>
      <c r="E128" s="10"/>
      <c r="F128" s="10"/>
      <c r="G128" s="10"/>
      <c r="H128" s="50">
        <f>SUM(H113:H123,H125:H127)</f>
        <v>0</v>
      </c>
    </row>
    <row r="130" spans="1:8" ht="13.5" thickBot="1" x14ac:dyDescent="0.25">
      <c r="A130" s="130" t="s">
        <v>152</v>
      </c>
      <c r="B130" s="130"/>
      <c r="C130" s="130"/>
      <c r="D130" s="130"/>
      <c r="E130" s="130"/>
      <c r="F130" s="130"/>
      <c r="G130" s="130"/>
      <c r="H130" s="130"/>
    </row>
    <row r="131" spans="1:8" ht="12.75" customHeight="1" x14ac:dyDescent="0.2">
      <c r="A131" s="124" t="s">
        <v>121</v>
      </c>
      <c r="B131" s="126" t="s">
        <v>17</v>
      </c>
      <c r="C131" s="126" t="s">
        <v>18</v>
      </c>
      <c r="D131" s="126" t="s">
        <v>19</v>
      </c>
      <c r="E131" s="36"/>
      <c r="F131" s="36"/>
      <c r="G131" s="36"/>
      <c r="H131" s="128" t="s">
        <v>112</v>
      </c>
    </row>
    <row r="132" spans="1:8" ht="13.5" thickBot="1" x14ac:dyDescent="0.25">
      <c r="A132" s="125"/>
      <c r="B132" s="127"/>
      <c r="C132" s="127"/>
      <c r="D132" s="127"/>
      <c r="E132" s="37"/>
      <c r="F132" s="37"/>
      <c r="G132" s="37"/>
      <c r="H132" s="129"/>
    </row>
    <row r="133" spans="1:8" s="56" customFormat="1" ht="12" x14ac:dyDescent="0.2">
      <c r="A133" s="43" t="s">
        <v>53</v>
      </c>
      <c r="B133" s="51"/>
      <c r="C133" s="52"/>
      <c r="D133" s="75"/>
      <c r="E133" s="76" t="str">
        <f t="shared" ref="E133:G137" si="24">IF(B133&gt;0,1,"")</f>
        <v/>
      </c>
      <c r="F133" s="53" t="str">
        <f t="shared" si="24"/>
        <v/>
      </c>
      <c r="G133" s="54" t="str">
        <f t="shared" si="24"/>
        <v/>
      </c>
      <c r="H133" s="55" t="str">
        <f>IF(SUM(E133:G133)&gt;1,"ERROR",IF(B133&gt;=1,B133*4.33,IF(C133&gt;=1,C133,IF(D133&gt;=1,D133/12,""))))</f>
        <v/>
      </c>
    </row>
    <row r="134" spans="1:8" s="56" customFormat="1" ht="12" x14ac:dyDescent="0.2">
      <c r="A134" s="43" t="s">
        <v>56</v>
      </c>
      <c r="B134" s="57"/>
      <c r="C134" s="58"/>
      <c r="D134" s="99"/>
      <c r="E134" s="76" t="str">
        <f>IF(B134&gt;0,1,"")</f>
        <v/>
      </c>
      <c r="F134" s="53" t="str">
        <f>IF(C134&gt;0,1,"")</f>
        <v/>
      </c>
      <c r="G134" s="54" t="str">
        <f>IF(D134&gt;0,1,"")</f>
        <v/>
      </c>
      <c r="H134" s="59" t="str">
        <f>IF(SUM(E134:G134)&gt;1,"ERROR",IF(B134&gt;=1,B134*4.33,IF(C134&gt;=1,C134,IF(D134&gt;=1,D134/12,""))))</f>
        <v/>
      </c>
    </row>
    <row r="135" spans="1:8" s="56" customFormat="1" ht="12" x14ac:dyDescent="0.2">
      <c r="A135" s="43" t="s">
        <v>55</v>
      </c>
      <c r="B135" s="57"/>
      <c r="C135" s="58"/>
      <c r="D135" s="99"/>
      <c r="E135" s="76" t="str">
        <f t="shared" si="24"/>
        <v/>
      </c>
      <c r="F135" s="53" t="str">
        <f t="shared" si="24"/>
        <v/>
      </c>
      <c r="G135" s="54" t="str">
        <f t="shared" si="24"/>
        <v/>
      </c>
      <c r="H135" s="59" t="str">
        <f>IF(SUM(E135:G135)&gt;1,"ERROR",IF(B135&gt;=1,B135*4.33,IF(C135&gt;=1,C135,IF(D135&gt;=1,D135/12,""))))</f>
        <v/>
      </c>
    </row>
    <row r="136" spans="1:8" s="56" customFormat="1" ht="12" x14ac:dyDescent="0.2">
      <c r="A136" s="44" t="s">
        <v>54</v>
      </c>
      <c r="B136" s="60"/>
      <c r="C136" s="61"/>
      <c r="D136" s="77"/>
      <c r="E136" s="78" t="str">
        <f t="shared" si="24"/>
        <v/>
      </c>
      <c r="F136" s="62" t="str">
        <f t="shared" si="24"/>
        <v/>
      </c>
      <c r="G136" s="63" t="str">
        <f t="shared" si="24"/>
        <v/>
      </c>
      <c r="H136" s="59" t="str">
        <f>IF(SUM(E136:G136)&gt;1,"ERROR",IF(B136&gt;=1,B136*4.33,IF(C136&gt;=1,C136,IF(D136&gt;=1,D136/12,""))))</f>
        <v/>
      </c>
    </row>
    <row r="137" spans="1:8" s="56" customFormat="1" thickBot="1" x14ac:dyDescent="0.25">
      <c r="A137" s="45" t="s">
        <v>147</v>
      </c>
      <c r="B137" s="73"/>
      <c r="C137" s="74"/>
      <c r="D137" s="80"/>
      <c r="E137" s="85" t="str">
        <f t="shared" si="24"/>
        <v/>
      </c>
      <c r="F137" s="66" t="str">
        <f t="shared" si="24"/>
        <v/>
      </c>
      <c r="G137" s="67" t="str">
        <f t="shared" si="24"/>
        <v/>
      </c>
      <c r="H137" s="68" t="str">
        <f>IF(SUM(E137:G137)&gt;1,"ERROR",IF(B137&gt;=1,B137*4.33,IF(C137&gt;=1,C137,IF(D137&gt;=1,D137/12,""))))</f>
        <v/>
      </c>
    </row>
    <row r="138" spans="1:8" s="56" customFormat="1" thickBot="1" x14ac:dyDescent="0.25">
      <c r="A138" s="69" t="s">
        <v>57</v>
      </c>
      <c r="B138" s="69"/>
      <c r="C138" s="70"/>
      <c r="D138" s="71"/>
      <c r="E138" s="70"/>
      <c r="F138" s="70"/>
      <c r="G138" s="70"/>
      <c r="H138" s="71"/>
    </row>
    <row r="139" spans="1:8" s="56" customFormat="1" ht="12" x14ac:dyDescent="0.2">
      <c r="A139" s="72" t="s">
        <v>173</v>
      </c>
      <c r="B139" s="57"/>
      <c r="C139" s="58"/>
      <c r="D139" s="99"/>
      <c r="E139" s="116" t="str">
        <f t="shared" ref="E139:G141" si="25">IF(B139&gt;0,1,"")</f>
        <v/>
      </c>
      <c r="F139" s="117" t="str">
        <f t="shared" si="25"/>
        <v/>
      </c>
      <c r="G139" s="118" t="str">
        <f t="shared" si="25"/>
        <v/>
      </c>
      <c r="H139" s="55" t="str">
        <f>IF(SUM(E139:G139)&gt;1,"ERROR",IF(B139&gt;=1,B139*4.33,IF(C139&gt;=1,C139,IF(D139&gt;=1,D139/12,""))))</f>
        <v/>
      </c>
    </row>
    <row r="140" spans="1:8" s="56" customFormat="1" ht="12" x14ac:dyDescent="0.2">
      <c r="A140" s="72" t="s">
        <v>173</v>
      </c>
      <c r="B140" s="57"/>
      <c r="C140" s="58"/>
      <c r="D140" s="99"/>
      <c r="E140" s="116" t="str">
        <f>IF(B140&gt;0,1,"")</f>
        <v/>
      </c>
      <c r="F140" s="117" t="str">
        <f>IF(C140&gt;0,1,"")</f>
        <v/>
      </c>
      <c r="G140" s="118" t="str">
        <f>IF(D140&gt;0,1,"")</f>
        <v/>
      </c>
      <c r="H140" s="55" t="str">
        <f>IF(SUM(E140:G140)&gt;1,"ERROR",IF(B140&gt;=1,B140*4.33,IF(C140&gt;=1,C140,IF(D140&gt;=1,D140/12,""))))</f>
        <v/>
      </c>
    </row>
    <row r="141" spans="1:8" s="56" customFormat="1" thickBot="1" x14ac:dyDescent="0.25">
      <c r="A141" s="72" t="s">
        <v>173</v>
      </c>
      <c r="B141" s="64"/>
      <c r="C141" s="65"/>
      <c r="D141" s="84"/>
      <c r="E141" s="81" t="str">
        <f t="shared" si="25"/>
        <v/>
      </c>
      <c r="F141" s="82" t="str">
        <f t="shared" si="25"/>
        <v/>
      </c>
      <c r="G141" s="83" t="str">
        <f t="shared" si="25"/>
        <v/>
      </c>
      <c r="H141" s="68" t="str">
        <f>IF(SUM(E141:G141)&gt;1,"ERROR",IF(B141&gt;=1,B141*4.33,IF(C141&gt;=1,C141,IF(D141&gt;=1,D141/12,""))))</f>
        <v/>
      </c>
    </row>
    <row r="142" spans="1:8" ht="13.5" thickBot="1" x14ac:dyDescent="0.25">
      <c r="A142" s="40" t="s">
        <v>151</v>
      </c>
      <c r="B142" s="42" t="str">
        <f>IF(SUM(B133:B137,B139:B141)&gt;=1,SUM(B133:B137,B139:B141),"")</f>
        <v/>
      </c>
      <c r="C142" s="42" t="str">
        <f>IF(SUM(C133:C137,C139:C141)&gt;=1,SUM(C133:C137,C139:C141),"")</f>
        <v/>
      </c>
      <c r="D142" s="42" t="str">
        <f>IF(SUM(D133:D137,D139:D141)&gt;=1,SUM(D133:D137,D139:D141),"")</f>
        <v/>
      </c>
      <c r="E142" s="10"/>
      <c r="F142" s="10"/>
      <c r="G142" s="10">
        <f>SUM(G133:G137,G139:G141)</f>
        <v>0</v>
      </c>
      <c r="H142" s="48">
        <f>SUM(H133:H137,H139:H141)</f>
        <v>0</v>
      </c>
    </row>
    <row r="143" spans="1:8" ht="6.75" customHeight="1" x14ac:dyDescent="0.2"/>
    <row r="144" spans="1:8" ht="13.5" thickBot="1" x14ac:dyDescent="0.25">
      <c r="A144" s="133" t="s">
        <v>165</v>
      </c>
      <c r="B144" s="133"/>
      <c r="C144" s="133"/>
      <c r="D144" s="133"/>
      <c r="E144" s="133"/>
      <c r="F144" s="133"/>
      <c r="G144" s="133"/>
      <c r="H144" s="133"/>
    </row>
    <row r="145" spans="1:8" ht="12.75" customHeight="1" x14ac:dyDescent="0.2">
      <c r="A145" s="124" t="s">
        <v>119</v>
      </c>
      <c r="B145" s="126" t="s">
        <v>17</v>
      </c>
      <c r="C145" s="126" t="s">
        <v>18</v>
      </c>
      <c r="D145" s="126" t="s">
        <v>19</v>
      </c>
      <c r="E145" s="36"/>
      <c r="F145" s="36"/>
      <c r="G145" s="36"/>
      <c r="H145" s="128" t="s">
        <v>112</v>
      </c>
    </row>
    <row r="146" spans="1:8" ht="13.5" thickBot="1" x14ac:dyDescent="0.25">
      <c r="A146" s="125"/>
      <c r="B146" s="127"/>
      <c r="C146" s="127"/>
      <c r="D146" s="127"/>
      <c r="E146" s="37"/>
      <c r="F146" s="37"/>
      <c r="G146" s="37"/>
      <c r="H146" s="129"/>
    </row>
    <row r="147" spans="1:8" s="56" customFormat="1" ht="12" x14ac:dyDescent="0.2">
      <c r="A147" s="43" t="s">
        <v>62</v>
      </c>
      <c r="B147" s="51"/>
      <c r="C147" s="52"/>
      <c r="D147" s="75"/>
      <c r="E147" s="116" t="str">
        <f t="shared" ref="E147:G155" si="26">IF(B147&gt;0,1,"")</f>
        <v/>
      </c>
      <c r="F147" s="117" t="str">
        <f t="shared" si="26"/>
        <v/>
      </c>
      <c r="G147" s="118" t="str">
        <f t="shared" si="26"/>
        <v/>
      </c>
      <c r="H147" s="55" t="str">
        <f t="shared" ref="H147:H155" si="27">IF(SUM(E147:G147)&gt;1,"ERROR",IF(B147&gt;=1,B147*4.33,IF(C147&gt;=1,C147,IF(D147&gt;=1,D147/12,""))))</f>
        <v/>
      </c>
    </row>
    <row r="148" spans="1:8" s="56" customFormat="1" ht="12" x14ac:dyDescent="0.2">
      <c r="A148" s="43" t="s">
        <v>161</v>
      </c>
      <c r="B148" s="57"/>
      <c r="C148" s="58"/>
      <c r="D148" s="99"/>
      <c r="E148" s="116" t="str">
        <f t="shared" si="26"/>
        <v/>
      </c>
      <c r="F148" s="117" t="str">
        <f t="shared" si="26"/>
        <v/>
      </c>
      <c r="G148" s="118" t="str">
        <f t="shared" si="26"/>
        <v/>
      </c>
      <c r="H148" s="59" t="str">
        <f t="shared" si="27"/>
        <v/>
      </c>
    </row>
    <row r="149" spans="1:8" s="56" customFormat="1" ht="12" x14ac:dyDescent="0.2">
      <c r="A149" s="43" t="s">
        <v>162</v>
      </c>
      <c r="B149" s="57"/>
      <c r="C149" s="58"/>
      <c r="D149" s="99"/>
      <c r="E149" s="116" t="str">
        <f t="shared" si="26"/>
        <v/>
      </c>
      <c r="F149" s="117" t="str">
        <f t="shared" si="26"/>
        <v/>
      </c>
      <c r="G149" s="118" t="str">
        <f t="shared" si="26"/>
        <v/>
      </c>
      <c r="H149" s="59" t="str">
        <f t="shared" si="27"/>
        <v/>
      </c>
    </row>
    <row r="150" spans="1:8" s="56" customFormat="1" ht="12" x14ac:dyDescent="0.2">
      <c r="A150" s="43" t="s">
        <v>163</v>
      </c>
      <c r="B150" s="57"/>
      <c r="C150" s="58"/>
      <c r="D150" s="99"/>
      <c r="E150" s="116" t="str">
        <f>IF(B150&gt;0,1,"")</f>
        <v/>
      </c>
      <c r="F150" s="117" t="str">
        <f>IF(C150&gt;0,1,"")</f>
        <v/>
      </c>
      <c r="G150" s="118" t="str">
        <f>IF(D150&gt;0,1,"")</f>
        <v/>
      </c>
      <c r="H150" s="59" t="str">
        <f>IF(SUM(E150:G150)&gt;1,"ERROR",IF(B150&gt;=1,B150*4.33,IF(C150&gt;=1,C150,IF(D150&gt;=1,D150/12,""))))</f>
        <v/>
      </c>
    </row>
    <row r="151" spans="1:8" s="56" customFormat="1" ht="12" x14ac:dyDescent="0.2">
      <c r="A151" s="43" t="s">
        <v>61</v>
      </c>
      <c r="B151" s="57"/>
      <c r="C151" s="58"/>
      <c r="D151" s="99"/>
      <c r="E151" s="116" t="str">
        <f t="shared" si="26"/>
        <v/>
      </c>
      <c r="F151" s="117" t="str">
        <f t="shared" si="26"/>
        <v/>
      </c>
      <c r="G151" s="118" t="str">
        <f t="shared" si="26"/>
        <v/>
      </c>
      <c r="H151" s="59" t="str">
        <f t="shared" si="27"/>
        <v/>
      </c>
    </row>
    <row r="152" spans="1:8" s="56" customFormat="1" ht="12" x14ac:dyDescent="0.2">
      <c r="A152" s="44" t="s">
        <v>59</v>
      </c>
      <c r="B152" s="60"/>
      <c r="C152" s="61"/>
      <c r="D152" s="77"/>
      <c r="E152" s="93" t="str">
        <f t="shared" si="26"/>
        <v/>
      </c>
      <c r="F152" s="94" t="str">
        <f t="shared" si="26"/>
        <v/>
      </c>
      <c r="G152" s="95" t="str">
        <f t="shared" si="26"/>
        <v/>
      </c>
      <c r="H152" s="59" t="str">
        <f t="shared" si="27"/>
        <v/>
      </c>
    </row>
    <row r="153" spans="1:8" s="56" customFormat="1" ht="12" x14ac:dyDescent="0.2">
      <c r="A153" s="44" t="s">
        <v>60</v>
      </c>
      <c r="B153" s="60"/>
      <c r="C153" s="61"/>
      <c r="D153" s="77"/>
      <c r="E153" s="93" t="str">
        <f t="shared" si="26"/>
        <v/>
      </c>
      <c r="F153" s="94" t="str">
        <f t="shared" si="26"/>
        <v/>
      </c>
      <c r="G153" s="95" t="str">
        <f t="shared" si="26"/>
        <v/>
      </c>
      <c r="H153" s="59" t="str">
        <f t="shared" si="27"/>
        <v/>
      </c>
    </row>
    <row r="154" spans="1:8" s="56" customFormat="1" ht="12" x14ac:dyDescent="0.2">
      <c r="A154" s="45" t="s">
        <v>63</v>
      </c>
      <c r="B154" s="73"/>
      <c r="C154" s="61"/>
      <c r="D154" s="80"/>
      <c r="E154" s="93" t="str">
        <f>IF(B154&gt;0,1,"")</f>
        <v/>
      </c>
      <c r="F154" s="94" t="str">
        <f>IF(C154&gt;0,1,"")</f>
        <v/>
      </c>
      <c r="G154" s="95" t="str">
        <f>IF(D154&gt;0,1,"")</f>
        <v/>
      </c>
      <c r="H154" s="59" t="str">
        <f t="shared" si="27"/>
        <v/>
      </c>
    </row>
    <row r="155" spans="1:8" s="56" customFormat="1" thickBot="1" x14ac:dyDescent="0.25">
      <c r="A155" s="45" t="s">
        <v>58</v>
      </c>
      <c r="B155" s="73"/>
      <c r="C155" s="74"/>
      <c r="D155" s="80"/>
      <c r="E155" s="81" t="str">
        <f t="shared" si="26"/>
        <v/>
      </c>
      <c r="F155" s="82" t="str">
        <f t="shared" si="26"/>
        <v/>
      </c>
      <c r="G155" s="83" t="str">
        <f t="shared" si="26"/>
        <v/>
      </c>
      <c r="H155" s="68" t="str">
        <f t="shared" si="27"/>
        <v/>
      </c>
    </row>
    <row r="156" spans="1:8" s="56" customFormat="1" thickBot="1" x14ac:dyDescent="0.25">
      <c r="A156" s="69" t="s">
        <v>120</v>
      </c>
      <c r="B156" s="69"/>
      <c r="C156" s="70"/>
      <c r="D156" s="71"/>
      <c r="E156" s="70"/>
      <c r="F156" s="70"/>
      <c r="G156" s="70"/>
      <c r="H156" s="71"/>
    </row>
    <row r="157" spans="1:8" s="56" customFormat="1" ht="12" x14ac:dyDescent="0.2">
      <c r="A157" s="72" t="s">
        <v>173</v>
      </c>
      <c r="B157" s="57"/>
      <c r="C157" s="58"/>
      <c r="D157" s="99"/>
      <c r="E157" s="116" t="str">
        <f t="shared" ref="E157:G159" si="28">IF(B157&gt;0,1,"")</f>
        <v/>
      </c>
      <c r="F157" s="117" t="str">
        <f t="shared" si="28"/>
        <v/>
      </c>
      <c r="G157" s="118" t="str">
        <f t="shared" si="28"/>
        <v/>
      </c>
      <c r="H157" s="55" t="str">
        <f>IF(SUM(E157:G157)&gt;1,"ERROR",IF(B157&gt;=1,B157*4.33,IF(C157&gt;=1,C157,IF(D157&gt;=1,D157/12,""))))</f>
        <v/>
      </c>
    </row>
    <row r="158" spans="1:8" s="56" customFormat="1" ht="12" x14ac:dyDescent="0.2">
      <c r="A158" s="72" t="s">
        <v>173</v>
      </c>
      <c r="B158" s="57"/>
      <c r="C158" s="58"/>
      <c r="D158" s="99"/>
      <c r="E158" s="116" t="str">
        <f>IF(B158&gt;0,1,"")</f>
        <v/>
      </c>
      <c r="F158" s="117" t="str">
        <f>IF(C158&gt;0,1,"")</f>
        <v/>
      </c>
      <c r="G158" s="118" t="str">
        <f>IF(D158&gt;0,1,"")</f>
        <v/>
      </c>
      <c r="H158" s="55" t="str">
        <f>IF(SUM(E158:G158)&gt;1,"ERROR",IF(B158&gt;=1,B158*4.33,IF(C158&gt;=1,C158,IF(D158&gt;=1,D158/12,""))))</f>
        <v/>
      </c>
    </row>
    <row r="159" spans="1:8" s="56" customFormat="1" thickBot="1" x14ac:dyDescent="0.25">
      <c r="A159" s="72" t="s">
        <v>173</v>
      </c>
      <c r="B159" s="64"/>
      <c r="C159" s="65"/>
      <c r="D159" s="84"/>
      <c r="E159" s="81" t="str">
        <f t="shared" si="28"/>
        <v/>
      </c>
      <c r="F159" s="82" t="str">
        <f t="shared" si="28"/>
        <v/>
      </c>
      <c r="G159" s="83" t="str">
        <f t="shared" si="28"/>
        <v/>
      </c>
      <c r="H159" s="68" t="str">
        <f>IF(SUM(E159:G159)&gt;1,"ERROR",IF(B159&gt;=1,B159*4.33,IF(C159&gt;=1,C159,IF(D159&gt;=1,D159/12,""))))</f>
        <v/>
      </c>
    </row>
    <row r="160" spans="1:8" ht="13.5" thickBot="1" x14ac:dyDescent="0.25">
      <c r="A160" s="40" t="s">
        <v>150</v>
      </c>
      <c r="B160" s="42" t="str">
        <f>IF(SUM(B147:B155,B157:B159)&gt;=1,SUM(B147:B155,B157:B159),"")</f>
        <v/>
      </c>
      <c r="C160" s="42" t="str">
        <f>IF(SUM(C147:C155,C157:C159)&gt;=1,SUM(C147:C155,C157:C159),"")</f>
        <v/>
      </c>
      <c r="D160" s="42" t="str">
        <f>IF(SUM(D147:D155,D157:D159)&gt;=1,SUM(D147:D155,D157:D159),"")</f>
        <v/>
      </c>
      <c r="E160" s="10"/>
      <c r="F160" s="10"/>
      <c r="G160" s="10"/>
      <c r="H160" s="48">
        <f>SUM(H147:H155,H157:H159)</f>
        <v>0</v>
      </c>
    </row>
    <row r="161" spans="1:8" ht="13.5" thickBot="1" x14ac:dyDescent="0.25"/>
    <row r="162" spans="1:8" ht="12.75" customHeight="1" x14ac:dyDescent="0.2">
      <c r="A162" s="124" t="s">
        <v>123</v>
      </c>
      <c r="B162" s="126" t="s">
        <v>17</v>
      </c>
      <c r="C162" s="126" t="s">
        <v>18</v>
      </c>
      <c r="D162" s="126" t="s">
        <v>19</v>
      </c>
      <c r="E162" s="36"/>
      <c r="F162" s="36"/>
      <c r="G162" s="36"/>
      <c r="H162" s="128" t="s">
        <v>112</v>
      </c>
    </row>
    <row r="163" spans="1:8" ht="13.5" thickBot="1" x14ac:dyDescent="0.25">
      <c r="A163" s="125"/>
      <c r="B163" s="127"/>
      <c r="C163" s="127"/>
      <c r="D163" s="127"/>
      <c r="E163" s="37"/>
      <c r="F163" s="37"/>
      <c r="G163" s="37"/>
      <c r="H163" s="129"/>
    </row>
    <row r="164" spans="1:8" s="56" customFormat="1" ht="12" x14ac:dyDescent="0.2">
      <c r="A164" s="43" t="s">
        <v>76</v>
      </c>
      <c r="B164" s="51"/>
      <c r="C164" s="52"/>
      <c r="D164" s="75"/>
      <c r="E164" s="116" t="str">
        <f t="shared" ref="E164:G173" si="29">IF(B164&gt;0,1,"")</f>
        <v/>
      </c>
      <c r="F164" s="117" t="str">
        <f t="shared" si="29"/>
        <v/>
      </c>
      <c r="G164" s="118" t="str">
        <f t="shared" si="29"/>
        <v/>
      </c>
      <c r="H164" s="55" t="str">
        <f t="shared" ref="H164:H173" si="30">IF(SUM(E164:G164)&gt;1,"ERROR",IF(B164&gt;=1,B164*4.33,IF(C164&gt;=1,C164,IF(D164&gt;=1,D164/12,""))))</f>
        <v/>
      </c>
    </row>
    <row r="165" spans="1:8" s="56" customFormat="1" ht="12" x14ac:dyDescent="0.2">
      <c r="A165" s="44" t="s">
        <v>77</v>
      </c>
      <c r="B165" s="60"/>
      <c r="C165" s="61"/>
      <c r="D165" s="77"/>
      <c r="E165" s="93" t="str">
        <f t="shared" si="29"/>
        <v/>
      </c>
      <c r="F165" s="94" t="str">
        <f t="shared" si="29"/>
        <v/>
      </c>
      <c r="G165" s="95" t="str">
        <f t="shared" si="29"/>
        <v/>
      </c>
      <c r="H165" s="59" t="str">
        <f>IF(SUM(E165:G165)&gt;1,"ERROR",IF(B165&gt;=1,B165*4.33,IF(C165&gt;=1,C165,IF(D165&gt;=1,D165/12,""))))</f>
        <v/>
      </c>
    </row>
    <row r="166" spans="1:8" s="56" customFormat="1" ht="12" x14ac:dyDescent="0.2">
      <c r="A166" s="44" t="s">
        <v>78</v>
      </c>
      <c r="B166" s="60"/>
      <c r="C166" s="61"/>
      <c r="D166" s="77"/>
      <c r="E166" s="93" t="str">
        <f t="shared" si="29"/>
        <v/>
      </c>
      <c r="F166" s="94" t="str">
        <f t="shared" si="29"/>
        <v/>
      </c>
      <c r="G166" s="95" t="str">
        <f t="shared" si="29"/>
        <v/>
      </c>
      <c r="H166" s="59" t="str">
        <f t="shared" si="30"/>
        <v/>
      </c>
    </row>
    <row r="167" spans="1:8" s="56" customFormat="1" ht="12" x14ac:dyDescent="0.2">
      <c r="A167" s="44" t="s">
        <v>73</v>
      </c>
      <c r="B167" s="60"/>
      <c r="C167" s="61"/>
      <c r="D167" s="77"/>
      <c r="E167" s="93" t="str">
        <f t="shared" si="29"/>
        <v/>
      </c>
      <c r="F167" s="94" t="str">
        <f t="shared" si="29"/>
        <v/>
      </c>
      <c r="G167" s="95" t="str">
        <f t="shared" si="29"/>
        <v/>
      </c>
      <c r="H167" s="59" t="str">
        <f t="shared" si="30"/>
        <v/>
      </c>
    </row>
    <row r="168" spans="1:8" s="56" customFormat="1" ht="12" x14ac:dyDescent="0.2">
      <c r="A168" s="44" t="s">
        <v>79</v>
      </c>
      <c r="B168" s="60"/>
      <c r="C168" s="61"/>
      <c r="D168" s="77"/>
      <c r="E168" s="93" t="str">
        <f t="shared" si="29"/>
        <v/>
      </c>
      <c r="F168" s="94" t="str">
        <f t="shared" si="29"/>
        <v/>
      </c>
      <c r="G168" s="95" t="str">
        <f t="shared" si="29"/>
        <v/>
      </c>
      <c r="H168" s="59" t="str">
        <f t="shared" si="30"/>
        <v/>
      </c>
    </row>
    <row r="169" spans="1:8" s="56" customFormat="1" ht="12" x14ac:dyDescent="0.2">
      <c r="A169" s="44" t="s">
        <v>74</v>
      </c>
      <c r="B169" s="60"/>
      <c r="C169" s="61"/>
      <c r="D169" s="77"/>
      <c r="E169" s="93" t="str">
        <f t="shared" si="29"/>
        <v/>
      </c>
      <c r="F169" s="94" t="str">
        <f t="shared" si="29"/>
        <v/>
      </c>
      <c r="G169" s="95" t="str">
        <f t="shared" si="29"/>
        <v/>
      </c>
      <c r="H169" s="59" t="str">
        <f t="shared" si="30"/>
        <v/>
      </c>
    </row>
    <row r="170" spans="1:8" s="56" customFormat="1" ht="12" x14ac:dyDescent="0.2">
      <c r="A170" s="44" t="s">
        <v>141</v>
      </c>
      <c r="B170" s="60"/>
      <c r="C170" s="61"/>
      <c r="D170" s="77"/>
      <c r="E170" s="93" t="str">
        <f t="shared" si="29"/>
        <v/>
      </c>
      <c r="F170" s="94" t="str">
        <f t="shared" si="29"/>
        <v/>
      </c>
      <c r="G170" s="95" t="str">
        <f t="shared" si="29"/>
        <v/>
      </c>
      <c r="H170" s="59" t="str">
        <f t="shared" si="30"/>
        <v/>
      </c>
    </row>
    <row r="171" spans="1:8" s="56" customFormat="1" ht="12" x14ac:dyDescent="0.2">
      <c r="A171" s="44" t="s">
        <v>145</v>
      </c>
      <c r="B171" s="60"/>
      <c r="C171" s="61"/>
      <c r="D171" s="77"/>
      <c r="E171" s="93" t="str">
        <f t="shared" si="29"/>
        <v/>
      </c>
      <c r="F171" s="94" t="str">
        <f t="shared" si="29"/>
        <v/>
      </c>
      <c r="G171" s="95" t="str">
        <f t="shared" si="29"/>
        <v/>
      </c>
      <c r="H171" s="59" t="str">
        <f t="shared" si="30"/>
        <v/>
      </c>
    </row>
    <row r="172" spans="1:8" s="56" customFormat="1" ht="12" x14ac:dyDescent="0.2">
      <c r="A172" s="44" t="s">
        <v>80</v>
      </c>
      <c r="B172" s="60"/>
      <c r="C172" s="61"/>
      <c r="D172" s="77"/>
      <c r="E172" s="93" t="str">
        <f t="shared" si="29"/>
        <v/>
      </c>
      <c r="F172" s="94" t="str">
        <f t="shared" si="29"/>
        <v/>
      </c>
      <c r="G172" s="95" t="str">
        <f t="shared" si="29"/>
        <v/>
      </c>
      <c r="H172" s="59" t="str">
        <f t="shared" si="30"/>
        <v/>
      </c>
    </row>
    <row r="173" spans="1:8" s="56" customFormat="1" thickBot="1" x14ac:dyDescent="0.25">
      <c r="A173" s="44" t="s">
        <v>75</v>
      </c>
      <c r="B173" s="60"/>
      <c r="C173" s="61"/>
      <c r="D173" s="77"/>
      <c r="E173" s="93" t="str">
        <f t="shared" si="29"/>
        <v/>
      </c>
      <c r="F173" s="94" t="str">
        <f t="shared" si="29"/>
        <v/>
      </c>
      <c r="G173" s="95" t="str">
        <f t="shared" si="29"/>
        <v/>
      </c>
      <c r="H173" s="59" t="str">
        <f t="shared" si="30"/>
        <v/>
      </c>
    </row>
    <row r="174" spans="1:8" s="56" customFormat="1" thickBot="1" x14ac:dyDescent="0.25">
      <c r="A174" s="69" t="s">
        <v>124</v>
      </c>
      <c r="B174" s="69"/>
      <c r="C174" s="70"/>
      <c r="D174" s="71"/>
      <c r="E174" s="70"/>
      <c r="F174" s="70"/>
      <c r="G174" s="70"/>
      <c r="H174" s="71"/>
    </row>
    <row r="175" spans="1:8" s="56" customFormat="1" ht="12" x14ac:dyDescent="0.2">
      <c r="A175" s="72" t="s">
        <v>173</v>
      </c>
      <c r="B175" s="57"/>
      <c r="C175" s="58"/>
      <c r="D175" s="99"/>
      <c r="E175" s="116" t="str">
        <f t="shared" ref="E175:G177" si="31">IF(B175&gt;0,1,"")</f>
        <v/>
      </c>
      <c r="F175" s="117" t="str">
        <f t="shared" si="31"/>
        <v/>
      </c>
      <c r="G175" s="118" t="str">
        <f t="shared" si="31"/>
        <v/>
      </c>
      <c r="H175" s="55" t="str">
        <f>IF(SUM(E175:G175)&gt;1,"ERROR",IF(B175&gt;=1,B175*4.33,IF(C175&gt;=1,C175,IF(D175&gt;=1,D175/12,""))))</f>
        <v/>
      </c>
    </row>
    <row r="176" spans="1:8" s="56" customFormat="1" ht="12" x14ac:dyDescent="0.2">
      <c r="A176" s="72" t="s">
        <v>173</v>
      </c>
      <c r="B176" s="57"/>
      <c r="C176" s="58"/>
      <c r="D176" s="99"/>
      <c r="E176" s="116" t="str">
        <f>IF(B176&gt;0,1,"")</f>
        <v/>
      </c>
      <c r="F176" s="117" t="str">
        <f>IF(C176&gt;0,1,"")</f>
        <v/>
      </c>
      <c r="G176" s="118" t="str">
        <f>IF(D176&gt;0,1,"")</f>
        <v/>
      </c>
      <c r="H176" s="55" t="str">
        <f>IF(SUM(E176:G176)&gt;1,"ERROR",IF(B176&gt;=1,B176*4.33,IF(C176&gt;=1,C176,IF(D176&gt;=1,D176/12,""))))</f>
        <v/>
      </c>
    </row>
    <row r="177" spans="1:8" s="56" customFormat="1" thickBot="1" x14ac:dyDescent="0.25">
      <c r="A177" s="72" t="s">
        <v>173</v>
      </c>
      <c r="B177" s="64"/>
      <c r="C177" s="65"/>
      <c r="D177" s="84"/>
      <c r="E177" s="81" t="str">
        <f t="shared" si="31"/>
        <v/>
      </c>
      <c r="F177" s="82" t="str">
        <f t="shared" si="31"/>
        <v/>
      </c>
      <c r="G177" s="83" t="str">
        <f t="shared" si="31"/>
        <v/>
      </c>
      <c r="H177" s="68" t="str">
        <f>IF(SUM(E177:G177)&gt;1,"ERROR",IF(B177&gt;=1,B177*4.33,IF(C177&gt;=1,C177,IF(D177&gt;=1,D177/12,""))))</f>
        <v/>
      </c>
    </row>
    <row r="178" spans="1:8" ht="13.5" thickBot="1" x14ac:dyDescent="0.25">
      <c r="A178" s="40" t="s">
        <v>134</v>
      </c>
      <c r="B178" s="42" t="str">
        <f>IF(SUM(B164:B173,B175:B177)&gt;=1,SUM(B164:B173,B175:B177),"")</f>
        <v/>
      </c>
      <c r="C178" s="42" t="str">
        <f>IF(SUM(C164:C173,C175:C177)&gt;=1,SUM(C164:C173,C175:C177),"")</f>
        <v/>
      </c>
      <c r="D178" s="42" t="str">
        <f>IF(SUM(D164:D173,D175:D177)&gt;=1,SUM(D164:D173,D175:D177),"")</f>
        <v/>
      </c>
      <c r="E178" s="10"/>
      <c r="F178" s="10"/>
      <c r="G178" s="10"/>
      <c r="H178" s="48">
        <f>SUM(H164:H173,H175:H177)</f>
        <v>0</v>
      </c>
    </row>
    <row r="179" spans="1:8" ht="10.5" customHeight="1" thickBot="1" x14ac:dyDescent="0.25"/>
    <row r="180" spans="1:8" ht="12.75" customHeight="1" x14ac:dyDescent="0.2">
      <c r="A180" s="124" t="s">
        <v>125</v>
      </c>
      <c r="B180" s="126" t="s">
        <v>17</v>
      </c>
      <c r="C180" s="126" t="s">
        <v>18</v>
      </c>
      <c r="D180" s="126" t="s">
        <v>19</v>
      </c>
      <c r="E180" s="36"/>
      <c r="F180" s="36"/>
      <c r="G180" s="36"/>
      <c r="H180" s="128" t="s">
        <v>112</v>
      </c>
    </row>
    <row r="181" spans="1:8" ht="13.5" thickBot="1" x14ac:dyDescent="0.25">
      <c r="A181" s="125"/>
      <c r="B181" s="127"/>
      <c r="C181" s="127"/>
      <c r="D181" s="127"/>
      <c r="E181" s="37"/>
      <c r="F181" s="37"/>
      <c r="G181" s="37"/>
      <c r="H181" s="129"/>
    </row>
    <row r="182" spans="1:8" s="56" customFormat="1" ht="12" x14ac:dyDescent="0.2">
      <c r="A182" s="43" t="s">
        <v>84</v>
      </c>
      <c r="B182" s="51"/>
      <c r="C182" s="52"/>
      <c r="D182" s="75"/>
      <c r="E182" s="76" t="str">
        <f t="shared" ref="E182:G192" si="32">IF(B182&gt;0,1,"")</f>
        <v/>
      </c>
      <c r="F182" s="53" t="str">
        <f t="shared" si="32"/>
        <v/>
      </c>
      <c r="G182" s="54" t="str">
        <f t="shared" si="32"/>
        <v/>
      </c>
      <c r="H182" s="55" t="str">
        <f t="shared" ref="H182:H192" si="33">IF(SUM(E182:G182)&gt;1,"ERROR",IF(B182&gt;=1,B182*4.33,IF(C182&gt;=1,C182,IF(D182&gt;=1,D182/12,""))))</f>
        <v/>
      </c>
    </row>
    <row r="183" spans="1:8" s="56" customFormat="1" ht="12" x14ac:dyDescent="0.2">
      <c r="A183" s="44" t="s">
        <v>88</v>
      </c>
      <c r="B183" s="60"/>
      <c r="C183" s="61"/>
      <c r="D183" s="77"/>
      <c r="E183" s="78" t="str">
        <f t="shared" ref="E183:G184" si="34">IF(B183&gt;0,1,"")</f>
        <v/>
      </c>
      <c r="F183" s="62" t="str">
        <f t="shared" si="34"/>
        <v/>
      </c>
      <c r="G183" s="63" t="str">
        <f t="shared" si="34"/>
        <v/>
      </c>
      <c r="H183" s="59" t="str">
        <f>IF(SUM(E183:G183)&gt;1,"ERROR",IF(B183&gt;=1,B183*4.33,IF(C183&gt;=1,C183,IF(D183&gt;=1,D183/12,""))))</f>
        <v/>
      </c>
    </row>
    <row r="184" spans="1:8" s="56" customFormat="1" ht="12" x14ac:dyDescent="0.2">
      <c r="A184" s="43" t="s">
        <v>83</v>
      </c>
      <c r="B184" s="57"/>
      <c r="C184" s="58"/>
      <c r="D184" s="99"/>
      <c r="E184" s="76" t="str">
        <f t="shared" si="34"/>
        <v/>
      </c>
      <c r="F184" s="53" t="str">
        <f t="shared" si="34"/>
        <v/>
      </c>
      <c r="G184" s="54" t="str">
        <f t="shared" si="34"/>
        <v/>
      </c>
      <c r="H184" s="59" t="str">
        <f>IF(SUM(E184:G184)&gt;1,"ERROR",IF(B184&gt;=1,B184*4.33,IF(C184&gt;=1,C184,IF(D184&gt;=1,D184/12,""))))</f>
        <v/>
      </c>
    </row>
    <row r="185" spans="1:8" s="56" customFormat="1" ht="12" x14ac:dyDescent="0.2">
      <c r="A185" s="43" t="s">
        <v>85</v>
      </c>
      <c r="B185" s="57"/>
      <c r="C185" s="58"/>
      <c r="D185" s="99"/>
      <c r="E185" s="78" t="str">
        <f t="shared" si="32"/>
        <v/>
      </c>
      <c r="F185" s="62" t="str">
        <f t="shared" si="32"/>
        <v/>
      </c>
      <c r="G185" s="63" t="str">
        <f t="shared" si="32"/>
        <v/>
      </c>
      <c r="H185" s="59" t="str">
        <f t="shared" si="33"/>
        <v/>
      </c>
    </row>
    <row r="186" spans="1:8" s="56" customFormat="1" ht="12" x14ac:dyDescent="0.2">
      <c r="A186" s="43" t="s">
        <v>81</v>
      </c>
      <c r="B186" s="57"/>
      <c r="C186" s="58"/>
      <c r="D186" s="99"/>
      <c r="E186" s="78" t="str">
        <f t="shared" si="32"/>
        <v/>
      </c>
      <c r="F186" s="62" t="str">
        <f t="shared" si="32"/>
        <v/>
      </c>
      <c r="G186" s="63" t="str">
        <f t="shared" si="32"/>
        <v/>
      </c>
      <c r="H186" s="59" t="str">
        <f t="shared" si="33"/>
        <v/>
      </c>
    </row>
    <row r="187" spans="1:8" s="56" customFormat="1" ht="12" x14ac:dyDescent="0.2">
      <c r="A187" s="43" t="s">
        <v>86</v>
      </c>
      <c r="B187" s="57"/>
      <c r="C187" s="58"/>
      <c r="D187" s="99"/>
      <c r="E187" s="78" t="str">
        <f t="shared" si="32"/>
        <v/>
      </c>
      <c r="F187" s="62" t="str">
        <f t="shared" si="32"/>
        <v/>
      </c>
      <c r="G187" s="63" t="str">
        <f t="shared" si="32"/>
        <v/>
      </c>
      <c r="H187" s="59" t="str">
        <f t="shared" si="33"/>
        <v/>
      </c>
    </row>
    <row r="188" spans="1:8" s="56" customFormat="1" ht="12" x14ac:dyDescent="0.2">
      <c r="A188" s="43" t="s">
        <v>142</v>
      </c>
      <c r="B188" s="57"/>
      <c r="C188" s="58"/>
      <c r="D188" s="99"/>
      <c r="E188" s="76" t="str">
        <f t="shared" si="32"/>
        <v/>
      </c>
      <c r="F188" s="53" t="str">
        <f t="shared" si="32"/>
        <v/>
      </c>
      <c r="G188" s="54" t="str">
        <f t="shared" si="32"/>
        <v/>
      </c>
      <c r="H188" s="59" t="str">
        <f t="shared" si="33"/>
        <v/>
      </c>
    </row>
    <row r="189" spans="1:8" s="56" customFormat="1" ht="12" x14ac:dyDescent="0.2">
      <c r="A189" s="44" t="s">
        <v>67</v>
      </c>
      <c r="B189" s="60"/>
      <c r="C189" s="61"/>
      <c r="D189" s="77"/>
      <c r="E189" s="78" t="str">
        <f t="shared" si="32"/>
        <v/>
      </c>
      <c r="F189" s="62" t="str">
        <f t="shared" si="32"/>
        <v/>
      </c>
      <c r="G189" s="63" t="str">
        <f t="shared" si="32"/>
        <v/>
      </c>
      <c r="H189" s="59" t="str">
        <f t="shared" si="33"/>
        <v/>
      </c>
    </row>
    <row r="190" spans="1:8" s="56" customFormat="1" ht="12" x14ac:dyDescent="0.2">
      <c r="A190" s="44" t="s">
        <v>174</v>
      </c>
      <c r="B190" s="60"/>
      <c r="C190" s="61"/>
      <c r="D190" s="77"/>
      <c r="E190" s="78" t="str">
        <f>IF(B190&gt;0,1,"")</f>
        <v/>
      </c>
      <c r="F190" s="62" t="str">
        <f>IF(C190&gt;0,1,"")</f>
        <v/>
      </c>
      <c r="G190" s="63" t="str">
        <f>IF(D190&gt;0,1,"")</f>
        <v/>
      </c>
      <c r="H190" s="59" t="str">
        <f>IF(SUM(E190:G190)&gt;1,"ERROR",IF(B190&gt;=1,B190*4.33,IF(C190&gt;=1,C190,IF(D190&gt;=1,D190/12,""))))</f>
        <v/>
      </c>
    </row>
    <row r="191" spans="1:8" s="56" customFormat="1" ht="12" x14ac:dyDescent="0.2">
      <c r="A191" s="44" t="s">
        <v>89</v>
      </c>
      <c r="B191" s="60"/>
      <c r="C191" s="61"/>
      <c r="D191" s="77"/>
      <c r="E191" s="78" t="str">
        <f t="shared" si="32"/>
        <v/>
      </c>
      <c r="F191" s="62" t="str">
        <f t="shared" si="32"/>
        <v/>
      </c>
      <c r="G191" s="63" t="str">
        <f t="shared" si="32"/>
        <v/>
      </c>
      <c r="H191" s="59" t="str">
        <f t="shared" si="33"/>
        <v/>
      </c>
    </row>
    <row r="192" spans="1:8" s="56" customFormat="1" thickBot="1" x14ac:dyDescent="0.25">
      <c r="A192" s="45" t="s">
        <v>87</v>
      </c>
      <c r="B192" s="73"/>
      <c r="C192" s="74"/>
      <c r="D192" s="80"/>
      <c r="E192" s="85" t="str">
        <f t="shared" si="32"/>
        <v/>
      </c>
      <c r="F192" s="66" t="str">
        <f t="shared" si="32"/>
        <v/>
      </c>
      <c r="G192" s="67" t="str">
        <f t="shared" si="32"/>
        <v/>
      </c>
      <c r="H192" s="68" t="str">
        <f t="shared" si="33"/>
        <v/>
      </c>
    </row>
    <row r="193" spans="1:8" s="56" customFormat="1" thickBot="1" x14ac:dyDescent="0.25">
      <c r="A193" s="69" t="s">
        <v>126</v>
      </c>
      <c r="B193" s="69"/>
      <c r="C193" s="70"/>
      <c r="D193" s="71"/>
      <c r="E193" s="70"/>
      <c r="F193" s="70"/>
      <c r="G193" s="70"/>
      <c r="H193" s="71"/>
    </row>
    <row r="194" spans="1:8" s="56" customFormat="1" ht="12" x14ac:dyDescent="0.2">
      <c r="A194" s="72" t="s">
        <v>173</v>
      </c>
      <c r="B194" s="57"/>
      <c r="C194" s="58"/>
      <c r="D194" s="99"/>
      <c r="E194" s="76" t="str">
        <f t="shared" ref="E194:G196" si="35">IF(B194&gt;0,1,"")</f>
        <v/>
      </c>
      <c r="F194" s="53" t="str">
        <f t="shared" si="35"/>
        <v/>
      </c>
      <c r="G194" s="54" t="str">
        <f t="shared" si="35"/>
        <v/>
      </c>
      <c r="H194" s="55" t="str">
        <f>IF(SUM(E194:G194)&gt;1,"ERROR",IF(B194&gt;=1,B194*4.33,IF(C194&gt;=1,C194,IF(D194&gt;=1,D194/12,""))))</f>
        <v/>
      </c>
    </row>
    <row r="195" spans="1:8" s="56" customFormat="1" ht="12" x14ac:dyDescent="0.2">
      <c r="A195" s="72" t="s">
        <v>173</v>
      </c>
      <c r="B195" s="57"/>
      <c r="C195" s="58"/>
      <c r="D195" s="99"/>
      <c r="E195" s="76" t="str">
        <f>IF(B195&gt;0,1,"")</f>
        <v/>
      </c>
      <c r="F195" s="53" t="str">
        <f>IF(C195&gt;0,1,"")</f>
        <v/>
      </c>
      <c r="G195" s="54" t="str">
        <f>IF(D195&gt;0,1,"")</f>
        <v/>
      </c>
      <c r="H195" s="55" t="str">
        <f>IF(SUM(E195:G195)&gt;1,"ERROR",IF(B195&gt;=1,B195*4.33,IF(C195&gt;=1,C195,IF(D195&gt;=1,D195/12,""))))</f>
        <v/>
      </c>
    </row>
    <row r="196" spans="1:8" s="56" customFormat="1" thickBot="1" x14ac:dyDescent="0.25">
      <c r="A196" s="72" t="s">
        <v>173</v>
      </c>
      <c r="B196" s="64"/>
      <c r="C196" s="65"/>
      <c r="D196" s="84"/>
      <c r="E196" s="85" t="str">
        <f t="shared" si="35"/>
        <v/>
      </c>
      <c r="F196" s="66" t="str">
        <f t="shared" si="35"/>
        <v/>
      </c>
      <c r="G196" s="67" t="str">
        <f t="shared" si="35"/>
        <v/>
      </c>
      <c r="H196" s="68" t="str">
        <f>IF(SUM(E196:G196)&gt;1,"ERROR",IF(B196&gt;=1,B196*4.33,IF(C196&gt;=1,C196,IF(D196&gt;=1,D196/12,""))))</f>
        <v/>
      </c>
    </row>
    <row r="197" spans="1:8" ht="13.5" thickBot="1" x14ac:dyDescent="0.25">
      <c r="A197" s="40" t="s">
        <v>133</v>
      </c>
      <c r="B197" s="42" t="str">
        <f>IF(SUM(B182:B192,B194:B196)&gt;=1,SUM(B182:B192,B194:B196),"")</f>
        <v/>
      </c>
      <c r="C197" s="42" t="str">
        <f>IF(SUM(C182:C192,C194:C196)&gt;=1,SUM(C182:C192,C194:C196),"")</f>
        <v/>
      </c>
      <c r="D197" s="42" t="str">
        <f>IF(SUM(D182:D192,D194:D196)&gt;=1,SUM(D182:D192,D194:D196),"")</f>
        <v/>
      </c>
      <c r="E197" s="10"/>
      <c r="F197" s="10"/>
      <c r="G197" s="10"/>
      <c r="H197" s="48">
        <f>SUM(H182:H192,H194:H196)</f>
        <v>0</v>
      </c>
    </row>
    <row r="198" spans="1:8" ht="3.75" customHeight="1" thickBot="1" x14ac:dyDescent="0.25"/>
    <row r="199" spans="1:8" ht="12.75" customHeight="1" x14ac:dyDescent="0.2">
      <c r="A199" s="124" t="s">
        <v>136</v>
      </c>
      <c r="B199" s="126" t="s">
        <v>17</v>
      </c>
      <c r="C199" s="126" t="s">
        <v>18</v>
      </c>
      <c r="D199" s="126" t="s">
        <v>19</v>
      </c>
      <c r="E199" s="36"/>
      <c r="F199" s="36"/>
      <c r="G199" s="36"/>
      <c r="H199" s="128" t="s">
        <v>112</v>
      </c>
    </row>
    <row r="200" spans="1:8" ht="13.5" thickBot="1" x14ac:dyDescent="0.25">
      <c r="A200" s="125"/>
      <c r="B200" s="127"/>
      <c r="C200" s="127"/>
      <c r="D200" s="127"/>
      <c r="E200" s="37"/>
      <c r="F200" s="37"/>
      <c r="G200" s="37"/>
      <c r="H200" s="129"/>
    </row>
    <row r="201" spans="1:8" s="56" customFormat="1" ht="12" x14ac:dyDescent="0.2">
      <c r="A201" s="43" t="s">
        <v>90</v>
      </c>
      <c r="B201" s="51"/>
      <c r="C201" s="52"/>
      <c r="D201" s="52"/>
      <c r="E201" s="53" t="str">
        <f t="shared" ref="E201:G203" si="36">IF(B201&gt;0,1,"")</f>
        <v/>
      </c>
      <c r="F201" s="53" t="str">
        <f t="shared" si="36"/>
        <v/>
      </c>
      <c r="G201" s="54" t="str">
        <f t="shared" si="36"/>
        <v/>
      </c>
      <c r="H201" s="55" t="str">
        <f>IF(SUM(E201:G201)&gt;1,"ERROR",IF(B201&gt;=1,B201*4.33,IF(C201&gt;=1,C201,IF(D201&gt;=1,D201/12,""))))</f>
        <v/>
      </c>
    </row>
    <row r="202" spans="1:8" s="56" customFormat="1" ht="12" x14ac:dyDescent="0.2">
      <c r="A202" s="43" t="s">
        <v>16</v>
      </c>
      <c r="B202" s="57"/>
      <c r="C202" s="58"/>
      <c r="D202" s="58"/>
      <c r="E202" s="53" t="str">
        <f t="shared" si="36"/>
        <v/>
      </c>
      <c r="F202" s="53" t="str">
        <f t="shared" si="36"/>
        <v/>
      </c>
      <c r="G202" s="54" t="str">
        <f t="shared" si="36"/>
        <v/>
      </c>
      <c r="H202" s="59" t="str">
        <f>IF(SUM(E202:G202)&gt;1,"ERROR",IF(B202&gt;=1,B202*4.33,IF(C202&gt;=1,C202,IF(D202&gt;=1,D202/12,""))))</f>
        <v/>
      </c>
    </row>
    <row r="203" spans="1:8" s="56" customFormat="1" thickBot="1" x14ac:dyDescent="0.25">
      <c r="A203" s="45" t="s">
        <v>91</v>
      </c>
      <c r="B203" s="64"/>
      <c r="C203" s="65"/>
      <c r="D203" s="65"/>
      <c r="E203" s="66" t="str">
        <f t="shared" si="36"/>
        <v/>
      </c>
      <c r="F203" s="66" t="str">
        <f t="shared" si="36"/>
        <v/>
      </c>
      <c r="G203" s="67" t="str">
        <f t="shared" si="36"/>
        <v/>
      </c>
      <c r="H203" s="68" t="str">
        <f>IF(SUM(E203:G203)&gt;1,"ERROR",IF(B203&gt;=1,B203*4.33,IF(C203&gt;=1,C203,IF(D203&gt;=1,D203/12,""))))</f>
        <v/>
      </c>
    </row>
    <row r="204" spans="1:8" s="56" customFormat="1" thickBot="1" x14ac:dyDescent="0.25">
      <c r="A204" s="69" t="s">
        <v>92</v>
      </c>
      <c r="B204" s="70"/>
      <c r="C204" s="70"/>
      <c r="D204" s="70"/>
      <c r="E204" s="70"/>
      <c r="F204" s="70"/>
      <c r="G204" s="70"/>
      <c r="H204" s="71"/>
    </row>
    <row r="205" spans="1:8" s="56" customFormat="1" ht="12" x14ac:dyDescent="0.2">
      <c r="A205" s="72" t="s">
        <v>173</v>
      </c>
      <c r="B205" s="51"/>
      <c r="C205" s="52"/>
      <c r="D205" s="52"/>
      <c r="E205" s="53" t="str">
        <f t="shared" ref="E205:G207" si="37">IF(B205&gt;0,1,"")</f>
        <v/>
      </c>
      <c r="F205" s="53" t="str">
        <f t="shared" si="37"/>
        <v/>
      </c>
      <c r="G205" s="54" t="str">
        <f t="shared" si="37"/>
        <v/>
      </c>
      <c r="H205" s="55" t="str">
        <f>IF(SUM(E205:G205)&gt;1,"ERROR",IF(B205&gt;=1,B205*4.33,IF(C205&gt;=1,C205,IF(D205&gt;=1,D205/12,""))))</f>
        <v/>
      </c>
    </row>
    <row r="206" spans="1:8" s="56" customFormat="1" ht="12" x14ac:dyDescent="0.2">
      <c r="A206" s="72" t="s">
        <v>173</v>
      </c>
      <c r="B206" s="57"/>
      <c r="C206" s="58"/>
      <c r="D206" s="58"/>
      <c r="E206" s="53" t="str">
        <f>IF(B206&gt;0,1,"")</f>
        <v/>
      </c>
      <c r="F206" s="53" t="str">
        <f>IF(C206&gt;0,1,"")</f>
        <v/>
      </c>
      <c r="G206" s="54" t="str">
        <f>IF(D206&gt;0,1,"")</f>
        <v/>
      </c>
      <c r="H206" s="55" t="str">
        <f>IF(SUM(E206:G206)&gt;1,"ERROR",IF(B206&gt;=1,B206*4.33,IF(C206&gt;=1,C206,IF(D206&gt;=1,D206/12,""))))</f>
        <v/>
      </c>
    </row>
    <row r="207" spans="1:8" s="56" customFormat="1" thickBot="1" x14ac:dyDescent="0.25">
      <c r="A207" s="72" t="s">
        <v>173</v>
      </c>
      <c r="B207" s="64"/>
      <c r="C207" s="65"/>
      <c r="D207" s="65"/>
      <c r="E207" s="66" t="str">
        <f t="shared" si="37"/>
        <v/>
      </c>
      <c r="F207" s="66" t="str">
        <f t="shared" si="37"/>
        <v/>
      </c>
      <c r="G207" s="67" t="str">
        <f t="shared" si="37"/>
        <v/>
      </c>
      <c r="H207" s="68" t="str">
        <f>IF(SUM(E207:G207)&gt;1,"ERROR",IF(B207&gt;=1,B207*4.33,IF(C207&gt;=1,C207,IF(D207&gt;=1,D207/12,""))))</f>
        <v/>
      </c>
    </row>
    <row r="208" spans="1:8" ht="13.5" thickBot="1" x14ac:dyDescent="0.25">
      <c r="A208" s="40" t="s">
        <v>137</v>
      </c>
      <c r="B208" s="42" t="str">
        <f>IF(SUM(B201:B203,B205:B207)&gt;=1,SUM(B201:B203,B205:B207),"")</f>
        <v/>
      </c>
      <c r="C208" s="42" t="str">
        <f>IF(SUM(C201:C203,C205:C207)&gt;=1,SUM(C201:C203,C205:C207),"")</f>
        <v/>
      </c>
      <c r="D208" s="42" t="str">
        <f>IF(SUM(D201:D203,D205:D207)&gt;=1,SUM(D201:D203,D205:D207),"")</f>
        <v/>
      </c>
      <c r="E208" s="10"/>
      <c r="F208" s="10"/>
      <c r="G208" s="10"/>
      <c r="H208" s="48">
        <f>SUM(H201:H203,H205:H207)</f>
        <v>0</v>
      </c>
    </row>
    <row r="209" spans="1:8" ht="12" customHeight="1" thickBot="1" x14ac:dyDescent="0.25"/>
    <row r="210" spans="1:8" ht="12.75" customHeight="1" x14ac:dyDescent="0.2">
      <c r="A210" s="124" t="s">
        <v>138</v>
      </c>
      <c r="B210" s="126" t="s">
        <v>17</v>
      </c>
      <c r="C210" s="126" t="s">
        <v>18</v>
      </c>
      <c r="D210" s="126" t="s">
        <v>19</v>
      </c>
      <c r="E210" s="36"/>
      <c r="F210" s="36"/>
      <c r="G210" s="36"/>
      <c r="H210" s="128" t="s">
        <v>112</v>
      </c>
    </row>
    <row r="211" spans="1:8" ht="13.5" thickBot="1" x14ac:dyDescent="0.25">
      <c r="A211" s="125"/>
      <c r="B211" s="127"/>
      <c r="C211" s="127"/>
      <c r="D211" s="127"/>
      <c r="E211" s="37"/>
      <c r="F211" s="37"/>
      <c r="G211" s="37"/>
      <c r="H211" s="129"/>
    </row>
    <row r="212" spans="1:8" s="56" customFormat="1" ht="12" x14ac:dyDescent="0.2">
      <c r="A212" s="43" t="s">
        <v>96</v>
      </c>
      <c r="B212" s="51"/>
      <c r="C212" s="52"/>
      <c r="D212" s="52"/>
      <c r="E212" s="53" t="str">
        <f t="shared" ref="E212:G218" si="38">IF(B212&gt;0,1,"")</f>
        <v/>
      </c>
      <c r="F212" s="53" t="str">
        <f t="shared" si="38"/>
        <v/>
      </c>
      <c r="G212" s="54" t="str">
        <f t="shared" si="38"/>
        <v/>
      </c>
      <c r="H212" s="55" t="str">
        <f t="shared" ref="H212:H218" si="39">IF(SUM(E212:G212)&gt;1,"ERROR",IF(B212&gt;=1,B212*4.33,IF(C212&gt;=1,C212,IF(D212&gt;=1,D212/12,""))))</f>
        <v/>
      </c>
    </row>
    <row r="213" spans="1:8" s="56" customFormat="1" ht="12" x14ac:dyDescent="0.2">
      <c r="A213" s="43" t="s">
        <v>93</v>
      </c>
      <c r="B213" s="57"/>
      <c r="C213" s="58"/>
      <c r="D213" s="58"/>
      <c r="E213" s="53" t="str">
        <f t="shared" si="38"/>
        <v/>
      </c>
      <c r="F213" s="53" t="str">
        <f t="shared" si="38"/>
        <v/>
      </c>
      <c r="G213" s="54" t="str">
        <f t="shared" si="38"/>
        <v/>
      </c>
      <c r="H213" s="59" t="str">
        <f t="shared" si="39"/>
        <v/>
      </c>
    </row>
    <row r="214" spans="1:8" s="56" customFormat="1" ht="12" x14ac:dyDescent="0.2">
      <c r="A214" s="44" t="s">
        <v>98</v>
      </c>
      <c r="B214" s="60"/>
      <c r="C214" s="61"/>
      <c r="D214" s="61"/>
      <c r="E214" s="62" t="str">
        <f t="shared" si="38"/>
        <v/>
      </c>
      <c r="F214" s="62" t="str">
        <f t="shared" si="38"/>
        <v/>
      </c>
      <c r="G214" s="63" t="str">
        <f t="shared" si="38"/>
        <v/>
      </c>
      <c r="H214" s="59" t="str">
        <f t="shared" si="39"/>
        <v/>
      </c>
    </row>
    <row r="215" spans="1:8" s="56" customFormat="1" ht="12" x14ac:dyDescent="0.2">
      <c r="A215" s="44" t="s">
        <v>156</v>
      </c>
      <c r="B215" s="60"/>
      <c r="C215" s="61"/>
      <c r="D215" s="61"/>
      <c r="E215" s="62" t="str">
        <f t="shared" si="38"/>
        <v/>
      </c>
      <c r="F215" s="62" t="str">
        <f t="shared" si="38"/>
        <v/>
      </c>
      <c r="G215" s="63" t="str">
        <f t="shared" si="38"/>
        <v/>
      </c>
      <c r="H215" s="59" t="str">
        <f t="shared" si="39"/>
        <v/>
      </c>
    </row>
    <row r="216" spans="1:8" s="56" customFormat="1" ht="12" x14ac:dyDescent="0.2">
      <c r="A216" s="44" t="s">
        <v>94</v>
      </c>
      <c r="B216" s="60"/>
      <c r="C216" s="61"/>
      <c r="D216" s="61"/>
      <c r="E216" s="62" t="str">
        <f t="shared" si="38"/>
        <v/>
      </c>
      <c r="F216" s="62" t="str">
        <f t="shared" si="38"/>
        <v/>
      </c>
      <c r="G216" s="63" t="str">
        <f t="shared" si="38"/>
        <v/>
      </c>
      <c r="H216" s="59" t="str">
        <f t="shared" si="39"/>
        <v/>
      </c>
    </row>
    <row r="217" spans="1:8" s="56" customFormat="1" ht="12" x14ac:dyDescent="0.2">
      <c r="A217" s="45" t="s">
        <v>97</v>
      </c>
      <c r="B217" s="60"/>
      <c r="C217" s="61"/>
      <c r="D217" s="61"/>
      <c r="E217" s="62" t="str">
        <f t="shared" si="38"/>
        <v/>
      </c>
      <c r="F217" s="62" t="str">
        <f t="shared" si="38"/>
        <v/>
      </c>
      <c r="G217" s="63" t="str">
        <f t="shared" si="38"/>
        <v/>
      </c>
      <c r="H217" s="59" t="str">
        <f t="shared" si="39"/>
        <v/>
      </c>
    </row>
    <row r="218" spans="1:8" s="56" customFormat="1" thickBot="1" x14ac:dyDescent="0.25">
      <c r="A218" s="45" t="s">
        <v>95</v>
      </c>
      <c r="B218" s="64"/>
      <c r="C218" s="65"/>
      <c r="D218" s="65"/>
      <c r="E218" s="66" t="str">
        <f t="shared" si="38"/>
        <v/>
      </c>
      <c r="F218" s="66" t="str">
        <f t="shared" si="38"/>
        <v/>
      </c>
      <c r="G218" s="67" t="str">
        <f t="shared" si="38"/>
        <v/>
      </c>
      <c r="H218" s="68" t="str">
        <f t="shared" si="39"/>
        <v/>
      </c>
    </row>
    <row r="219" spans="1:8" s="56" customFormat="1" thickBot="1" x14ac:dyDescent="0.25">
      <c r="A219" s="69" t="s">
        <v>164</v>
      </c>
      <c r="B219" s="70"/>
      <c r="C219" s="70"/>
      <c r="D219" s="70"/>
      <c r="E219" s="70"/>
      <c r="F219" s="70"/>
      <c r="G219" s="70"/>
      <c r="H219" s="71"/>
    </row>
    <row r="220" spans="1:8" s="56" customFormat="1" ht="12" x14ac:dyDescent="0.2">
      <c r="A220" s="72" t="s">
        <v>173</v>
      </c>
      <c r="B220" s="51"/>
      <c r="C220" s="52"/>
      <c r="D220" s="52"/>
      <c r="E220" s="53" t="str">
        <f t="shared" ref="E220:G222" si="40">IF(B220&gt;0,1,"")</f>
        <v/>
      </c>
      <c r="F220" s="53" t="str">
        <f t="shared" si="40"/>
        <v/>
      </c>
      <c r="G220" s="54" t="str">
        <f t="shared" si="40"/>
        <v/>
      </c>
      <c r="H220" s="55" t="str">
        <f>IF(SUM(E220:G220)&gt;1,"ERROR",IF(B220&gt;=1,B220*4.33,IF(C220&gt;=1,C220,IF(D220&gt;=1,D220/12,""))))</f>
        <v/>
      </c>
    </row>
    <row r="221" spans="1:8" s="56" customFormat="1" ht="12" x14ac:dyDescent="0.2">
      <c r="A221" s="72" t="s">
        <v>173</v>
      </c>
      <c r="B221" s="57"/>
      <c r="C221" s="58"/>
      <c r="D221" s="58"/>
      <c r="E221" s="53" t="str">
        <f>IF(B221&gt;0,1,"")</f>
        <v/>
      </c>
      <c r="F221" s="53" t="str">
        <f>IF(C221&gt;0,1,"")</f>
        <v/>
      </c>
      <c r="G221" s="54" t="str">
        <f>IF(D221&gt;0,1,"")</f>
        <v/>
      </c>
      <c r="H221" s="55" t="str">
        <f>IF(SUM(E221:G221)&gt;1,"ERROR",IF(B221&gt;=1,B221*4.33,IF(C221&gt;=1,C221,IF(D221&gt;=1,D221/12,""))))</f>
        <v/>
      </c>
    </row>
    <row r="222" spans="1:8" s="56" customFormat="1" thickBot="1" x14ac:dyDescent="0.25">
      <c r="A222" s="72" t="s">
        <v>173</v>
      </c>
      <c r="B222" s="64"/>
      <c r="C222" s="65"/>
      <c r="D222" s="65"/>
      <c r="E222" s="66" t="str">
        <f t="shared" si="40"/>
        <v/>
      </c>
      <c r="F222" s="66" t="str">
        <f t="shared" si="40"/>
        <v/>
      </c>
      <c r="G222" s="67" t="str">
        <f t="shared" si="40"/>
        <v/>
      </c>
      <c r="H222" s="68" t="str">
        <f>IF(SUM(E222:G222)&gt;1,"ERROR",IF(B222&gt;=1,B222*4.33,IF(C222&gt;=1,C222,IF(D222&gt;=1,D222/12,""))))</f>
        <v/>
      </c>
    </row>
    <row r="223" spans="1:8" ht="13.5" thickBot="1" x14ac:dyDescent="0.25">
      <c r="A223" s="40" t="s">
        <v>149</v>
      </c>
      <c r="B223" s="42" t="str">
        <f>IF(SUM(B212:B218,B220:B222)&gt;=1,SUM(B212:B218,B220:B222),"")</f>
        <v/>
      </c>
      <c r="C223" s="42" t="str">
        <f>IF(SUM(C212:C218,C220:C222)&gt;=1,SUM(C212:C218,C220:C222),"")</f>
        <v/>
      </c>
      <c r="D223" s="42" t="str">
        <f>IF(SUM(D212:D218,D220:D222)&gt;=1,SUM(D212:D218,D220:D222),"")</f>
        <v/>
      </c>
      <c r="E223" s="10"/>
      <c r="F223" s="10"/>
      <c r="G223" s="10"/>
      <c r="H223" s="48">
        <f>SUM(H212:H218,H220:H222)</f>
        <v>0</v>
      </c>
    </row>
    <row r="224" spans="1:8" ht="12.75" customHeight="1" x14ac:dyDescent="0.2"/>
    <row r="225" spans="1:8" ht="12.75" customHeight="1" thickBot="1" x14ac:dyDescent="0.25"/>
    <row r="226" spans="1:8" ht="12.75" customHeight="1" x14ac:dyDescent="0.2">
      <c r="A226" s="124" t="s">
        <v>140</v>
      </c>
      <c r="B226" s="126" t="s">
        <v>17</v>
      </c>
      <c r="C226" s="126" t="s">
        <v>18</v>
      </c>
      <c r="D226" s="126" t="s">
        <v>19</v>
      </c>
      <c r="E226" s="36"/>
      <c r="F226" s="36"/>
      <c r="G226" s="36"/>
      <c r="H226" s="128" t="s">
        <v>112</v>
      </c>
    </row>
    <row r="227" spans="1:8" ht="13.5" thickBot="1" x14ac:dyDescent="0.25">
      <c r="A227" s="125"/>
      <c r="B227" s="127"/>
      <c r="C227" s="127"/>
      <c r="D227" s="127"/>
      <c r="E227" s="37"/>
      <c r="F227" s="37"/>
      <c r="G227" s="37"/>
      <c r="H227" s="129"/>
    </row>
    <row r="228" spans="1:8" s="56" customFormat="1" ht="12" x14ac:dyDescent="0.2">
      <c r="A228" s="43" t="s">
        <v>99</v>
      </c>
      <c r="B228" s="51"/>
      <c r="C228" s="52"/>
      <c r="D228" s="52"/>
      <c r="E228" s="53" t="str">
        <f t="shared" ref="E228:G230" si="41">IF(B228&gt;0,1,"")</f>
        <v/>
      </c>
      <c r="F228" s="53" t="str">
        <f t="shared" si="41"/>
        <v/>
      </c>
      <c r="G228" s="54" t="str">
        <f t="shared" si="41"/>
        <v/>
      </c>
      <c r="H228" s="55" t="str">
        <f>IF(SUM(E228:G228)&gt;1,"ERROR",IF(B228&gt;=1,B228*4.33,IF(C228&gt;=1,C228,IF(D228&gt;=1,D228/12,""))))</f>
        <v/>
      </c>
    </row>
    <row r="229" spans="1:8" s="56" customFormat="1" ht="12" x14ac:dyDescent="0.2">
      <c r="A229" s="43" t="s">
        <v>100</v>
      </c>
      <c r="B229" s="57"/>
      <c r="C229" s="58"/>
      <c r="D229" s="58"/>
      <c r="E229" s="53" t="str">
        <f t="shared" si="41"/>
        <v/>
      </c>
      <c r="F229" s="53" t="str">
        <f t="shared" si="41"/>
        <v/>
      </c>
      <c r="G229" s="54" t="str">
        <f t="shared" si="41"/>
        <v/>
      </c>
      <c r="H229" s="59" t="str">
        <f>IF(SUM(E229:G229)&gt;1,"ERROR",IF(B229&gt;=1,B229*4.33,IF(C229&gt;=1,C229,IF(D229&gt;=1,D229/12,""))))</f>
        <v/>
      </c>
    </row>
    <row r="230" spans="1:8" s="56" customFormat="1" thickBot="1" x14ac:dyDescent="0.25">
      <c r="A230" s="45" t="s">
        <v>101</v>
      </c>
      <c r="B230" s="64"/>
      <c r="C230" s="65"/>
      <c r="D230" s="65"/>
      <c r="E230" s="66" t="str">
        <f t="shared" si="41"/>
        <v/>
      </c>
      <c r="F230" s="66" t="str">
        <f t="shared" si="41"/>
        <v/>
      </c>
      <c r="G230" s="67" t="str">
        <f t="shared" si="41"/>
        <v/>
      </c>
      <c r="H230" s="68" t="str">
        <f>IF(SUM(E230:G230)&gt;1,"ERROR",IF(B230&gt;=1,B230*4.33,IF(C230&gt;=1,C230,IF(D230&gt;=1,D230/12,""))))</f>
        <v/>
      </c>
    </row>
    <row r="231" spans="1:8" s="56" customFormat="1" thickBot="1" x14ac:dyDescent="0.25">
      <c r="A231" s="69" t="s">
        <v>143</v>
      </c>
      <c r="B231" s="70"/>
      <c r="C231" s="70"/>
      <c r="D231" s="70"/>
      <c r="E231" s="70"/>
      <c r="F231" s="70"/>
      <c r="G231" s="70"/>
      <c r="H231" s="71"/>
    </row>
    <row r="232" spans="1:8" s="56" customFormat="1" ht="12" x14ac:dyDescent="0.2">
      <c r="A232" s="72" t="s">
        <v>173</v>
      </c>
      <c r="B232" s="51"/>
      <c r="C232" s="52"/>
      <c r="D232" s="52"/>
      <c r="E232" s="53" t="str">
        <f t="shared" ref="E232:G236" si="42">IF(B232&gt;0,1,"")</f>
        <v/>
      </c>
      <c r="F232" s="53" t="str">
        <f t="shared" si="42"/>
        <v/>
      </c>
      <c r="G232" s="54" t="str">
        <f t="shared" si="42"/>
        <v/>
      </c>
      <c r="H232" s="55" t="str">
        <f>IF(SUM(E232:G232)&gt;1,"ERROR",IF(B232&gt;=1,B232*4.33,IF(C232&gt;=1,C232,IF(D232&gt;=1,D232/12,""))))</f>
        <v/>
      </c>
    </row>
    <row r="233" spans="1:8" s="56" customFormat="1" ht="12" x14ac:dyDescent="0.2">
      <c r="A233" s="72" t="s">
        <v>173</v>
      </c>
      <c r="B233" s="60"/>
      <c r="C233" s="61"/>
      <c r="D233" s="61"/>
      <c r="E233" s="62" t="str">
        <f t="shared" si="42"/>
        <v/>
      </c>
      <c r="F233" s="62" t="str">
        <f t="shared" si="42"/>
        <v/>
      </c>
      <c r="G233" s="63" t="str">
        <f t="shared" si="42"/>
        <v/>
      </c>
      <c r="H233" s="59" t="str">
        <f>IF(SUM(E233:G233)&gt;1,"ERROR",IF(B233&gt;=1,B233*4.33,IF(C233&gt;=1,C233,IF(D233&gt;=1,D233/12,""))))</f>
        <v/>
      </c>
    </row>
    <row r="234" spans="1:8" s="56" customFormat="1" ht="12" x14ac:dyDescent="0.2">
      <c r="A234" s="72" t="s">
        <v>173</v>
      </c>
      <c r="B234" s="60"/>
      <c r="C234" s="61"/>
      <c r="D234" s="61"/>
      <c r="E234" s="62" t="str">
        <f t="shared" si="42"/>
        <v/>
      </c>
      <c r="F234" s="62" t="str">
        <f t="shared" si="42"/>
        <v/>
      </c>
      <c r="G234" s="63" t="str">
        <f t="shared" si="42"/>
        <v/>
      </c>
      <c r="H234" s="59" t="str">
        <f>IF(SUM(E234:G234)&gt;1,"ERROR",IF(B234&gt;=1,B234*4.33,IF(C234&gt;=1,C234,IF(D234&gt;=1,D234/12,""))))</f>
        <v/>
      </c>
    </row>
    <row r="235" spans="1:8" s="56" customFormat="1" ht="12" x14ac:dyDescent="0.2">
      <c r="A235" s="72" t="s">
        <v>173</v>
      </c>
      <c r="B235" s="73"/>
      <c r="C235" s="74"/>
      <c r="D235" s="74"/>
      <c r="E235" s="66" t="str">
        <f t="shared" si="42"/>
        <v/>
      </c>
      <c r="F235" s="66" t="str">
        <f t="shared" si="42"/>
        <v/>
      </c>
      <c r="G235" s="67" t="str">
        <f t="shared" si="42"/>
        <v/>
      </c>
      <c r="H235" s="59" t="str">
        <f>IF(SUM(E235:G235)&gt;1,"ERROR",IF(B235&gt;=1,B235*4.33,IF(C235&gt;=1,C235,IF(D235&gt;=1,D235/12,""))))</f>
        <v/>
      </c>
    </row>
    <row r="236" spans="1:8" s="56" customFormat="1" thickBot="1" x14ac:dyDescent="0.25">
      <c r="A236" s="72" t="s">
        <v>173</v>
      </c>
      <c r="B236" s="64"/>
      <c r="C236" s="65"/>
      <c r="D236" s="65"/>
      <c r="E236" s="66" t="str">
        <f t="shared" si="42"/>
        <v/>
      </c>
      <c r="F236" s="66" t="str">
        <f t="shared" si="42"/>
        <v/>
      </c>
      <c r="G236" s="67" t="str">
        <f t="shared" si="42"/>
        <v/>
      </c>
      <c r="H236" s="68" t="str">
        <f>IF(SUM(E236:G236)&gt;1,"ERROR",IF(B236&gt;=1,B236*4.33,IF(C236&gt;=1,C236,IF(D236&gt;=1,D236/12,""))))</f>
        <v/>
      </c>
    </row>
    <row r="237" spans="1:8" ht="13.5" thickBot="1" x14ac:dyDescent="0.25">
      <c r="A237" s="40" t="s">
        <v>144</v>
      </c>
      <c r="B237" s="42" t="str">
        <f>IF(SUM(B228:B230,B232:B236)&gt;=1,SUM(B228:B230,B232:B236),"")</f>
        <v/>
      </c>
      <c r="C237" s="42" t="str">
        <f>IF(SUM(C228:C230,C232:C236)&gt;=1,SUM(C228:C230,C232:C236),"")</f>
        <v/>
      </c>
      <c r="D237" s="42" t="str">
        <f>IF(SUM(D228:D230,D232:D236)&gt;=1,SUM(D228:D230,D232:D236),"")</f>
        <v/>
      </c>
      <c r="E237" s="10"/>
      <c r="F237" s="10"/>
      <c r="G237" s="10"/>
      <c r="H237" s="48">
        <f>SUM(H228:H230,H232:H236)</f>
        <v>0</v>
      </c>
    </row>
    <row r="239" spans="1:8" ht="13.5" thickBot="1" x14ac:dyDescent="0.25"/>
    <row r="240" spans="1:8" ht="12.75" customHeight="1" x14ac:dyDescent="0.2">
      <c r="A240" s="134" t="s">
        <v>148</v>
      </c>
      <c r="B240" s="135"/>
      <c r="C240" s="135"/>
      <c r="D240" s="136"/>
      <c r="E240" s="36"/>
      <c r="F240" s="36"/>
      <c r="G240" s="36"/>
      <c r="H240" s="128" t="s">
        <v>112</v>
      </c>
    </row>
    <row r="241" spans="1:8" ht="13.5" customHeight="1" thickBot="1" x14ac:dyDescent="0.25">
      <c r="A241" s="137"/>
      <c r="B241" s="138"/>
      <c r="C241" s="138"/>
      <c r="D241" s="139"/>
      <c r="E241" s="37"/>
      <c r="F241" s="37"/>
      <c r="G241" s="37"/>
      <c r="H241" s="129"/>
    </row>
    <row r="242" spans="1:8" s="56" customFormat="1" x14ac:dyDescent="0.2">
      <c r="A242" s="143" t="str">
        <f>A60</f>
        <v>HOME TOTAL</v>
      </c>
      <c r="B242" s="144"/>
      <c r="C242" s="144"/>
      <c r="D242" s="145"/>
      <c r="E242" s="53" t="str">
        <f t="shared" ref="E242:G244" si="43">IF(B242&gt;0,1,"")</f>
        <v/>
      </c>
      <c r="F242" s="53" t="str">
        <f t="shared" si="43"/>
        <v/>
      </c>
      <c r="G242" s="54" t="str">
        <f t="shared" si="43"/>
        <v/>
      </c>
      <c r="H242" s="55">
        <f>H60</f>
        <v>0</v>
      </c>
    </row>
    <row r="243" spans="1:8" x14ac:dyDescent="0.2">
      <c r="A243" s="146" t="str">
        <f>A76</f>
        <v>INSURANCE &amp; PROTECTION TOTAL</v>
      </c>
      <c r="B243" s="147"/>
      <c r="C243" s="147"/>
      <c r="D243" s="148"/>
      <c r="E243" s="11" t="str">
        <f t="shared" si="43"/>
        <v/>
      </c>
      <c r="F243" s="11" t="str">
        <f t="shared" si="43"/>
        <v/>
      </c>
      <c r="G243" s="12" t="str">
        <f t="shared" si="43"/>
        <v/>
      </c>
      <c r="H243" s="32">
        <f>H76</f>
        <v>0</v>
      </c>
    </row>
    <row r="244" spans="1:8" x14ac:dyDescent="0.2">
      <c r="A244" s="146" t="str">
        <f>A92</f>
        <v>FOOD &amp; SOCIALISING TOTAL</v>
      </c>
      <c r="B244" s="147"/>
      <c r="C244" s="147"/>
      <c r="D244" s="148"/>
      <c r="E244" s="13" t="str">
        <f t="shared" si="43"/>
        <v/>
      </c>
      <c r="F244" s="13" t="str">
        <f t="shared" si="43"/>
        <v/>
      </c>
      <c r="G244" s="14" t="str">
        <f t="shared" si="43"/>
        <v/>
      </c>
      <c r="H244" s="32">
        <f>H92</f>
        <v>0</v>
      </c>
    </row>
    <row r="245" spans="1:8" x14ac:dyDescent="0.2">
      <c r="A245" s="146" t="str">
        <f>A108</f>
        <v>TRAVEL &amp; TRANSPORT TOTAL</v>
      </c>
      <c r="B245" s="147"/>
      <c r="C245" s="147"/>
      <c r="D245" s="148"/>
      <c r="E245" s="13" t="str">
        <f t="shared" ref="E245:E250" si="44">IF(B245&gt;0,1,"")</f>
        <v/>
      </c>
      <c r="F245" s="13" t="str">
        <f t="shared" ref="F245:F250" si="45">IF(C245&gt;0,1,"")</f>
        <v/>
      </c>
      <c r="G245" s="14" t="str">
        <f t="shared" ref="G245:G250" si="46">IF(D245&gt;0,1,"")</f>
        <v/>
      </c>
      <c r="H245" s="32">
        <f>H108</f>
        <v>0</v>
      </c>
    </row>
    <row r="246" spans="1:8" x14ac:dyDescent="0.2">
      <c r="A246" s="146" t="str">
        <f>A128</f>
        <v>CHILDREN &amp; PETS TOTAL</v>
      </c>
      <c r="B246" s="147"/>
      <c r="C246" s="147"/>
      <c r="D246" s="148"/>
      <c r="E246" s="13" t="str">
        <f>IF(B246&gt;0,1,"")</f>
        <v/>
      </c>
      <c r="F246" s="13" t="str">
        <f>IF(C246&gt;0,1,"")</f>
        <v/>
      </c>
      <c r="G246" s="14" t="str">
        <f>IF(D246&gt;0,1,"")</f>
        <v/>
      </c>
      <c r="H246" s="32">
        <f>H128</f>
        <v>0</v>
      </c>
    </row>
    <row r="247" spans="1:8" x14ac:dyDescent="0.2">
      <c r="A247" s="146" t="str">
        <f>A142</f>
        <v>CREDIT CARDS &amp; LOAN REPAYMENTS TOTAL</v>
      </c>
      <c r="B247" s="147"/>
      <c r="C247" s="147"/>
      <c r="D247" s="148"/>
      <c r="E247" s="13" t="str">
        <f t="shared" si="44"/>
        <v/>
      </c>
      <c r="F247" s="13" t="str">
        <f t="shared" si="45"/>
        <v/>
      </c>
      <c r="G247" s="14" t="str">
        <f t="shared" si="46"/>
        <v/>
      </c>
      <c r="H247" s="32">
        <f>H142</f>
        <v>0</v>
      </c>
    </row>
    <row r="248" spans="1:8" x14ac:dyDescent="0.2">
      <c r="A248" s="146" t="str">
        <f>A160</f>
        <v>SAVINGS, INVESTMENTS &amp; PENSIONS TOTAL</v>
      </c>
      <c r="B248" s="147"/>
      <c r="C248" s="147"/>
      <c r="D248" s="148"/>
      <c r="E248" s="13" t="str">
        <f t="shared" si="44"/>
        <v/>
      </c>
      <c r="F248" s="13" t="str">
        <f t="shared" si="45"/>
        <v/>
      </c>
      <c r="G248" s="14" t="str">
        <f t="shared" si="46"/>
        <v/>
      </c>
      <c r="H248" s="32">
        <f>H160</f>
        <v>0</v>
      </c>
    </row>
    <row r="249" spans="1:8" x14ac:dyDescent="0.2">
      <c r="A249" s="146" t="str">
        <f>A178</f>
        <v>ENTERTAINMENT TOTAL</v>
      </c>
      <c r="B249" s="147"/>
      <c r="C249" s="147"/>
      <c r="D249" s="148"/>
      <c r="E249" s="13" t="str">
        <f t="shared" si="44"/>
        <v/>
      </c>
      <c r="F249" s="13" t="str">
        <f t="shared" si="45"/>
        <v/>
      </c>
      <c r="G249" s="14" t="str">
        <f t="shared" si="46"/>
        <v/>
      </c>
      <c r="H249" s="32">
        <f>H178</f>
        <v>0</v>
      </c>
    </row>
    <row r="250" spans="1:8" x14ac:dyDescent="0.2">
      <c r="A250" s="146" t="str">
        <f>A197</f>
        <v>PERSONAL TOTAL</v>
      </c>
      <c r="B250" s="147"/>
      <c r="C250" s="147"/>
      <c r="D250" s="148"/>
      <c r="E250" s="13" t="str">
        <f t="shared" si="44"/>
        <v/>
      </c>
      <c r="F250" s="13" t="str">
        <f t="shared" si="45"/>
        <v/>
      </c>
      <c r="G250" s="14" t="str">
        <f t="shared" si="46"/>
        <v/>
      </c>
      <c r="H250" s="32">
        <f>H197</f>
        <v>0</v>
      </c>
    </row>
    <row r="251" spans="1:8" x14ac:dyDescent="0.2">
      <c r="A251" s="146" t="str">
        <f>A208</f>
        <v>EDUCATION TOTAL</v>
      </c>
      <c r="B251" s="147"/>
      <c r="C251" s="147"/>
      <c r="D251" s="148"/>
      <c r="E251" s="13" t="str">
        <f>IF(B251&gt;0,1,"")</f>
        <v/>
      </c>
      <c r="F251" s="13" t="str">
        <f>IF(C251&gt;0,1,"")</f>
        <v/>
      </c>
      <c r="G251" s="14" t="str">
        <f>IF(D251&gt;0,1,"")</f>
        <v/>
      </c>
      <c r="H251" s="32">
        <f>H208</f>
        <v>0</v>
      </c>
    </row>
    <row r="252" spans="1:8" x14ac:dyDescent="0.2">
      <c r="A252" s="146" t="str">
        <f>A223</f>
        <v>ONE OFF ANNUAL EXPENSES TOTAL</v>
      </c>
      <c r="B252" s="147"/>
      <c r="C252" s="147"/>
      <c r="D252" s="148"/>
      <c r="E252" s="13" t="str">
        <f t="shared" ref="E252:G254" si="47">IF(B252&gt;0,1,"")</f>
        <v/>
      </c>
      <c r="F252" s="13" t="str">
        <f t="shared" si="47"/>
        <v/>
      </c>
      <c r="G252" s="14" t="str">
        <f t="shared" si="47"/>
        <v/>
      </c>
      <c r="H252" s="32">
        <f>H223</f>
        <v>0</v>
      </c>
    </row>
    <row r="253" spans="1:8" x14ac:dyDescent="0.2">
      <c r="A253" s="146" t="str">
        <f>A237</f>
        <v>MISCELLANEOUS TOTAL</v>
      </c>
      <c r="B253" s="147"/>
      <c r="C253" s="147"/>
      <c r="D253" s="148"/>
      <c r="E253" s="13" t="str">
        <f t="shared" si="47"/>
        <v/>
      </c>
      <c r="F253" s="13" t="str">
        <f t="shared" si="47"/>
        <v/>
      </c>
      <c r="G253" s="14" t="str">
        <f t="shared" si="47"/>
        <v/>
      </c>
      <c r="H253" s="32">
        <f>H237</f>
        <v>0</v>
      </c>
    </row>
    <row r="254" spans="1:8" ht="15" x14ac:dyDescent="0.2">
      <c r="A254" s="149" t="s">
        <v>155</v>
      </c>
      <c r="B254" s="150"/>
      <c r="C254" s="150"/>
      <c r="D254" s="151"/>
      <c r="E254" s="13" t="str">
        <f t="shared" si="47"/>
        <v/>
      </c>
      <c r="F254" s="13" t="str">
        <f t="shared" si="47"/>
        <v/>
      </c>
      <c r="G254" s="14" t="str">
        <f t="shared" si="47"/>
        <v/>
      </c>
      <c r="H254" s="32">
        <f>SUM(H242:H253)</f>
        <v>0</v>
      </c>
    </row>
    <row r="255" spans="1:8" ht="15.75" thickBot="1" x14ac:dyDescent="0.25">
      <c r="A255" s="140" t="str">
        <f>A35</f>
        <v>INCOME TOTAL</v>
      </c>
      <c r="B255" s="141"/>
      <c r="C255" s="141"/>
      <c r="D255" s="142"/>
      <c r="H255" s="46">
        <f>H35</f>
        <v>0</v>
      </c>
    </row>
    <row r="256" spans="1:8" ht="15.75" thickBot="1" x14ac:dyDescent="0.25">
      <c r="A256" s="149" t="s">
        <v>154</v>
      </c>
      <c r="B256" s="150"/>
      <c r="C256" s="150"/>
      <c r="D256" s="151"/>
      <c r="H256" s="47">
        <f>H36</f>
        <v>0</v>
      </c>
    </row>
  </sheetData>
  <sheetProtection selectLockedCells="1"/>
  <mergeCells count="81">
    <mergeCell ref="A4:A7"/>
    <mergeCell ref="A256:D256"/>
    <mergeCell ref="C38:C39"/>
    <mergeCell ref="D38:D39"/>
    <mergeCell ref="A246:D246"/>
    <mergeCell ref="A249:D249"/>
    <mergeCell ref="A250:D250"/>
    <mergeCell ref="A252:D252"/>
    <mergeCell ref="B210:B211"/>
    <mergeCell ref="A210:A211"/>
    <mergeCell ref="A226:A227"/>
    <mergeCell ref="B226:B227"/>
    <mergeCell ref="C226:C227"/>
    <mergeCell ref="D226:D227"/>
    <mergeCell ref="C95:C96"/>
    <mergeCell ref="D95:D96"/>
    <mergeCell ref="D63:D64"/>
    <mergeCell ref="H240:H241"/>
    <mergeCell ref="A240:D241"/>
    <mergeCell ref="A255:D255"/>
    <mergeCell ref="A242:D242"/>
    <mergeCell ref="A243:D243"/>
    <mergeCell ref="A244:D244"/>
    <mergeCell ref="A251:D251"/>
    <mergeCell ref="A245:D245"/>
    <mergeCell ref="A247:D247"/>
    <mergeCell ref="A248:D248"/>
    <mergeCell ref="A253:D253"/>
    <mergeCell ref="A254:D254"/>
    <mergeCell ref="H226:H227"/>
    <mergeCell ref="H162:H163"/>
    <mergeCell ref="A180:A181"/>
    <mergeCell ref="B180:B181"/>
    <mergeCell ref="C180:C181"/>
    <mergeCell ref="A8:H12"/>
    <mergeCell ref="A144:H144"/>
    <mergeCell ref="H38:H39"/>
    <mergeCell ref="C210:C211"/>
    <mergeCell ref="D210:D211"/>
    <mergeCell ref="C199:C200"/>
    <mergeCell ref="D199:D200"/>
    <mergeCell ref="H199:H200"/>
    <mergeCell ref="H210:H211"/>
    <mergeCell ref="D180:D181"/>
    <mergeCell ref="H180:H181"/>
    <mergeCell ref="A162:A163"/>
    <mergeCell ref="B162:B163"/>
    <mergeCell ref="C162:C163"/>
    <mergeCell ref="D162:D163"/>
    <mergeCell ref="H145:H146"/>
    <mergeCell ref="A111:A112"/>
    <mergeCell ref="B111:B112"/>
    <mergeCell ref="C111:C112"/>
    <mergeCell ref="D111:D112"/>
    <mergeCell ref="H111:H112"/>
    <mergeCell ref="A145:A146"/>
    <mergeCell ref="B145:B146"/>
    <mergeCell ref="C145:C146"/>
    <mergeCell ref="D145:D146"/>
    <mergeCell ref="H95:H96"/>
    <mergeCell ref="A131:A132"/>
    <mergeCell ref="B131:B132"/>
    <mergeCell ref="C131:C132"/>
    <mergeCell ref="D131:D132"/>
    <mergeCell ref="H131:H132"/>
    <mergeCell ref="A130:H130"/>
    <mergeCell ref="H63:H64"/>
    <mergeCell ref="C79:C80"/>
    <mergeCell ref="D79:D80"/>
    <mergeCell ref="H79:H80"/>
    <mergeCell ref="A38:A39"/>
    <mergeCell ref="B38:B39"/>
    <mergeCell ref="A63:A64"/>
    <mergeCell ref="B63:B64"/>
    <mergeCell ref="C63:C64"/>
    <mergeCell ref="A199:A200"/>
    <mergeCell ref="B199:B200"/>
    <mergeCell ref="A79:A80"/>
    <mergeCell ref="B79:B80"/>
    <mergeCell ref="A95:A96"/>
    <mergeCell ref="B95:B96"/>
  </mergeCells>
  <phoneticPr fontId="1" type="noConversion"/>
  <conditionalFormatting sqref="H201:H203 H205:H207 H232:H236 H228:H230 H212:H218 H220:H222 H194:H196 H242:H256 H175:H177 H164:H173 H147:H155 H157:H159 H139:H141 H133:H137 H182:H192 H125:H127 H97:H103 H105:H107 H81:H87 H89:H91 H65:H71 H73:H75 H57:H59 H40:H55 H113:H123">
    <cfRule type="cellIs" dxfId="0" priority="1" stopIfTrue="1" operator="equal">
      <formula>"ERROR"</formula>
    </cfRule>
  </conditionalFormatting>
  <pageMargins left="0" right="0" top="0" bottom="0" header="0" footer="0"/>
  <pageSetup paperSize="9" orientation="portrait" r:id="rId1"/>
  <headerFooter alignWithMargins="0"/>
  <rowBreaks count="3" manualBreakCount="3">
    <brk id="61" max="16383" man="1"/>
    <brk id="129" max="16383" man="1"/>
    <brk id="198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workbookViewId="0">
      <selection activeCell="F38" sqref="F38"/>
    </sheetView>
  </sheetViews>
  <sheetFormatPr defaultRowHeight="12.75" x14ac:dyDescent="0.2"/>
  <sheetData>
    <row r="6" spans="1:3" x14ac:dyDescent="0.2">
      <c r="A6" t="s">
        <v>0</v>
      </c>
      <c r="B6" t="s">
        <v>0</v>
      </c>
    </row>
    <row r="7" spans="1:3" x14ac:dyDescent="0.2">
      <c r="A7" t="s">
        <v>1</v>
      </c>
      <c r="B7" t="s">
        <v>6</v>
      </c>
    </row>
    <row r="8" spans="1:3" x14ac:dyDescent="0.2">
      <c r="A8" t="s">
        <v>2</v>
      </c>
      <c r="B8" t="s">
        <v>7</v>
      </c>
    </row>
    <row r="14" spans="1:3" x14ac:dyDescent="0.2">
      <c r="A14" t="s">
        <v>3</v>
      </c>
      <c r="B14" t="s">
        <v>3</v>
      </c>
      <c r="C14">
        <v>1858</v>
      </c>
    </row>
    <row r="15" spans="1:3" x14ac:dyDescent="0.2">
      <c r="A15" t="s">
        <v>4</v>
      </c>
      <c r="B15" t="s">
        <v>4</v>
      </c>
    </row>
    <row r="16" spans="1:3" x14ac:dyDescent="0.2">
      <c r="A16" t="s">
        <v>5</v>
      </c>
      <c r="B16" t="s">
        <v>5</v>
      </c>
    </row>
    <row r="17" spans="1:2" x14ac:dyDescent="0.2">
      <c r="A17" t="s">
        <v>8</v>
      </c>
      <c r="B17" t="s">
        <v>8</v>
      </c>
    </row>
    <row r="18" spans="1:2" x14ac:dyDescent="0.2">
      <c r="A18" t="s">
        <v>9</v>
      </c>
      <c r="B18" t="s">
        <v>9</v>
      </c>
    </row>
    <row r="19" spans="1:2" x14ac:dyDescent="0.2">
      <c r="A19" t="s">
        <v>10</v>
      </c>
      <c r="B19" t="s">
        <v>10</v>
      </c>
    </row>
    <row r="20" spans="1:2" x14ac:dyDescent="0.2">
      <c r="A20" t="s">
        <v>11</v>
      </c>
      <c r="B20" t="s">
        <v>11</v>
      </c>
    </row>
    <row r="21" spans="1:2" x14ac:dyDescent="0.2">
      <c r="A21" t="s">
        <v>12</v>
      </c>
      <c r="B21" t="s">
        <v>12</v>
      </c>
    </row>
    <row r="22" spans="1:2" x14ac:dyDescent="0.2">
      <c r="A22" t="s">
        <v>13</v>
      </c>
      <c r="B22" t="s">
        <v>13</v>
      </c>
    </row>
    <row r="23" spans="1:2" x14ac:dyDescent="0.2">
      <c r="A23" t="s">
        <v>14</v>
      </c>
      <c r="B23" t="s">
        <v>14</v>
      </c>
    </row>
    <row r="24" spans="1:2" x14ac:dyDescent="0.2">
      <c r="A24" t="s">
        <v>15</v>
      </c>
      <c r="B24" t="s">
        <v>15</v>
      </c>
    </row>
    <row r="25" spans="1:2" x14ac:dyDescent="0.2">
      <c r="A25" t="s">
        <v>16</v>
      </c>
      <c r="B25" t="s">
        <v>16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Specialist Finance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Sutton</dc:creator>
  <cp:lastModifiedBy>Tony Sutton</cp:lastModifiedBy>
  <cp:lastPrinted>2017-10-13T12:21:49Z</cp:lastPrinted>
  <dcterms:created xsi:type="dcterms:W3CDTF">2010-06-11T11:22:23Z</dcterms:created>
  <dcterms:modified xsi:type="dcterms:W3CDTF">2021-10-27T22:04:06Z</dcterms:modified>
</cp:coreProperties>
</file>